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denconsult.sharepoint.com/sites/tsj/Shared Documents/06_กิจกรรมในโครงการ/TOR 6.4 จัดทำรายงานสภาพการณ์ความเสี่ยง/01_Template Risk Profile/"/>
    </mc:Choice>
  </mc:AlternateContent>
  <xr:revisionPtr revIDLastSave="412" documentId="8_{31955068-7E2E-4CCD-BB71-914C108108CF}" xr6:coauthVersionLast="47" xr6:coauthVersionMax="47" xr10:uidLastSave="{30122832-49CA-4CA4-82D2-6A524329D08C}"/>
  <bookViews>
    <workbookView xWindow="-110" yWindow="-110" windowWidth="19420" windowHeight="10300" tabRatio="745" firstSheet="3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0" l="1"/>
  <c r="N33" i="10"/>
  <c r="E33" i="10"/>
  <c r="E34" i="10"/>
  <c r="N37" i="10"/>
  <c r="E68" i="10"/>
</calcChain>
</file>

<file path=xl/sharedStrings.xml><?xml version="1.0" encoding="utf-8"?>
<sst xmlns="http://schemas.openxmlformats.org/spreadsheetml/2006/main" count="431" uniqueCount="247">
  <si>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</si>
  <si>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</si>
  <si>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</si>
  <si>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</si>
  <si>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</si>
  <si>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</si>
  <si>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</si>
  <si>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</si>
  <si>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</si>
  <si>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</si>
  <si>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</si>
  <si>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</si>
  <si>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</si>
  <si>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</si>
  <si>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</si>
  <si>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</si>
  <si>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</si>
  <si>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</si>
  <si>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</si>
  <si>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</si>
  <si>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</si>
  <si>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</si>
  <si>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</si>
  <si>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</si>
  <si>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</si>
  <si>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</si>
  <si>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</si>
  <si>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</si>
  <si>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</si>
  <si>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</si>
  <si>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</si>
  <si>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</si>
  <si>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</si>
  <si>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</si>
  <si>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</si>
  <si>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</si>
  <si>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</si>
  <si>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</si>
  <si>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</si>
  <si>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</si>
  <si>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</si>
  <si>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</si>
  <si>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</si>
  <si>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</si>
  <si>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</si>
  <si>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</si>
  <si>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</si>
  <si>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</si>
  <si>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</si>
  <si>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</si>
  <si>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</si>
  <si>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</si>
  <si>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</si>
  <si>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</si>
  <si>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</si>
  <si>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</si>
  <si>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</si>
  <si>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</si>
  <si>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</si>
  <si>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</si>
  <si>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</si>
  <si>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</si>
  <si>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</si>
  <si>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</si>
  <si>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</si>
  <si>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</si>
  <si>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</si>
  <si>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</si>
  <si>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</si>
  <si>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</si>
  <si>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</si>
  <si>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</si>
  <si>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</si>
  <si>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</si>
  <si>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</si>
  <si>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</si>
  <si>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</si>
  <si>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</si>
  <si>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</si>
  <si>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</si>
  <si>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</si>
  <si>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</si>
  <si>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</si>
  <si>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</si>
  <si>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</si>
  <si>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</si>
  <si>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</si>
  <si>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</si>
  <si>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</si>
  <si>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</si>
  <si>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</si>
  <si>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</si>
  <si>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</si>
  <si>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</si>
  <si>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</si>
  <si>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</si>
  <si>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</si>
  <si>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</si>
  <si>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</si>
  <si>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</si>
  <si>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</si>
  <si>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</si>
  <si>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</si>
  <si>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</si>
  <si>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</si>
  <si>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</si>
  <si>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</si>
  <si>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</si>
  <si>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</si>
  <si>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</si>
  <si>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</si>
  <si>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</si>
  <si>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</si>
  <si>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</si>
  <si>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</si>
  <si>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</si>
  <si>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</si>
  <si>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</si>
  <si>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</si>
  <si>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</si>
  <si>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</si>
  <si>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</si>
  <si>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</si>
  <si>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</si>
  <si>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</si>
  <si>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</si>
  <si>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</si>
  <si>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</si>
  <si>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</si>
  <si>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</si>
  <si>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</si>
  <si>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</si>
  <si>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</si>
  <si>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</si>
  <si>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</si>
  <si>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</si>
  <si>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 </t>
  </si>
  <si>
    <t>ผู้ประกอบการท่องเที่ยวสูญเสียโอกาสและรายได้</t>
  </si>
  <si>
    <t>ตราด</t>
  </si>
  <si>
    <t>หมู่บ้านเป้าหมายที่คาดว่าจะประสบภัยแล้ง (ด้านการอุปโภค - บริโภค) รวม 7 อำเภอ 26 ตำบล 142 หมู่บ้าน
ที่มา: แผนการป้องกันและบรรเทาสาธารณภัยจังหวัดตราด พ.ศ. 2564 - 2570 จาก ปภ. จังหวัดตราด</t>
  </si>
  <si>
    <t>เหตุการณ์อุทกภัย และภัยแล้ง ปี 2555-2564
ที่มา : ที่มา: แผนการป้องกันและบรรเทาสาธารณภัยจังหวัดตราด พ.ศ. 2564 - 2570 จาก ปภ. จังหวัดตราด</t>
  </si>
  <si>
    <t>คุณภาพน้ำของอ่างเก็บน้ำ
ที่มา: โครงการชลประทานตราด</t>
  </si>
  <si>
    <t>การจัดการทรัพยากร
ธรรมชาติ</t>
  </si>
  <si>
    <t>หมู่บ้านเป้าหมายที่คาดว่าจะประสบภัยแล้ง (ด้านการเกษตร) รวม 4 อำเภอ 26 ตำบล 167 หมู่บ้าน
ที่มา: แผนการป้องกันและบรรเทาสาธารณภัยจังหวัดตราด พ.ศ. 2564 - 2570 จาก ปภ. จังหวัดตราด</t>
  </si>
  <si>
    <t>ข้อมูลสถานการณ์การระบาดศัตรูพืชเศรษฐกิจภายในพื้นที่จังหวัดตราด ปี 63-66
ที่มา: สำนักงานเกษตรจังหวัดตราด</t>
  </si>
  <si>
    <t xml:space="preserve"> - โครงการหาแหล่งน้ำสำรองเพิ่ม
 - การขุดลอกลำน้ำสาธารณะ
 - การสร้างอ่างเก็บน้ำ</t>
  </si>
  <si>
    <t xml:space="preserve"> - โครงการหาแหล่งน้ำสำรองเพิ่ม
 - โครงการส่งเสริมประสิทธิภาพการใช้น้ำในไร่นา
 - การสร้างอ่างเก็บน้ำ</t>
  </si>
  <si>
    <t xml:space="preserve"> - โครงการหาแหล่งน้ำสำรองเพิ่ม
 - โครงการส่งเสริมประสิทธิภาพการใช้น้ำในไร่นา
 - การขุดลอกลำน้ำสาธารณะ
 - การสร้างอ่างเก็บน้ำ</t>
  </si>
  <si>
    <t>บาดเจ็บหรือเสียชีวิตจากการสัมผัสสัตว์มีพิษ</t>
  </si>
  <si>
    <t>ข้อมูลนักท่องเที่ยวได้รับบาดเจ็บจากการสัมผัสแมงกะพรุนพิษ 
ที่มา: รายงานสถาการณ์ด้านทรัพยากรทางทะเลและชายฝั่ง และการกัดเซาะชายฝั่งของจังหวัดตราด</t>
  </si>
  <si>
    <t xml:space="preserve">ข้อมูลสถานการณ์ทรัพยากรทางทะเลและชายฝั่ง
ที่มา: รายงานสถาการณ์ด้านทรัพยากรทางทะเลและชายฝั่ง และการกัดเซาะชายฝั่งของจังหวัดตราด </t>
  </si>
  <si>
    <t>เหตุการณ์อุทกภัย และภัยแล้ง ปี 2555-2564
ที่มา: แผนการป้องกันและบรรเทาสาธารณภัยจังหวัดตราด พ.ศ. 2564 - 2570 จาก ปภ. จังหวัดตราด</t>
  </si>
  <si>
    <t>ความเสียหายของครัวเรือนจากภัยพิบัติ ได้แก่ วาตภัย อุทกภัย ภัยแล้ง และการถูกรุกรานจากสัตว์ป่า
ที่มา: แผนการป้องกันและบรรเทาสาธารณภัยจังหวัดตราด พ.ศ. 2564 - 2570 จาก ปภ. จังหวัดตราด</t>
  </si>
  <si>
    <t xml:space="preserve"> - ปริมาณน้ำเก็บกักรายปีต่อประชากร เท่ากับ 8.07 ลบ.ม/คน/ปี ซึ่งอยู่ในเกณฑ์พอใช้หากในอนาคตจะมีความต้องการน้ำขยายตัวจะส่งผลกระทบต่อน้ำอุปโภค-บริโภคได้
 - ดัชนีปริมาณฝนตกสะสมรายปี จากสำนักงานสถิติแห่งชาติ</t>
  </si>
  <si>
    <t xml:space="preserve"> - ปริมาณน้ำเก็บกักต่อพื้นที่เกษตรกรรม 256.59ลบ.ม./ไร่ อยู่ในเกณฑ์น้อยแต่ไม่ขาดแคลน 
ที่มา: สำนักงานสถิติแห่งชาติ</t>
  </si>
  <si>
    <t>ปริมาณน้ำเก็บกักรายปีต่อประชากร เท่ากับ 1,062.63 ลบ.ม/คน/ปี ซึ่งอยู่ในเกณฑ์ดีมาก
ที่มา: สำนักงานสถิติแห่งชาติ</t>
  </si>
  <si>
    <t>เชื้อโรคแพร่กระจายเพิ่มขึ้น โรคติดต่อจากอาหาร และน้ำ</t>
  </si>
  <si>
    <t>โรคอุบัติใหม่และอุบัติซ้ำ (เช่น มาลาเรียและไข้เลือดออก) หรือเชื้อโรคแพร่กระจายเพิ่มขึ้นจากสัตว์หรือแมลงเป็นพาหะ</t>
  </si>
  <si>
    <t xml:space="preserve"> - การจัดลาดับความสาคัญโดยใช้ Risk Matrix ภัยจำกโรคติดเชื้อ ความเสี่ยงอยู่ในระดับเสี่ยงสูง ได้แก่ โรคไข้เลือดออก ควำมเสี่ยงอยู่ในระดับเสี่ยงปำนกลำง ได้แก่ โรคติดเชื้อไวรัสโคโรนา 2019 (COVID-19)
ที่มา: แผนปฏิบัติการสาหรับทุกภัยอันตราย : All Hazards Plan (AHP) : สานักงานสาธารณสุขจังหวัดตราด</t>
  </si>
  <si>
    <t>ปริมาณน้ำท่าเฉลี่ยรายปีต่อประชากร 5,602.88 ลบ.ม/คน/ปี อยู่ในเกณฑ์ดีมาก
ที่มา: สำนักงานสถิติแห่งชาติ</t>
  </si>
  <si>
    <t xml:space="preserve"> - การส่งเสริมการมีส่วนร่วมในการจัดการขยะตกค้างในระบบนิเวศชายหาดและแม่น้ำ
 - โครงการปลูกปะการังเทียม
 - โครงการการมีส่วนร่วมป้องกันการกัดเซาะชายฝั่ง</t>
  </si>
  <si>
    <t xml:space="preserve">  - การจัดลาดับความสาคัญโดยใช้ Risk Matrix ภัยจำกโรคติดเชื้อ ความเสี่ยงอยู่ในระดับเสี่ยงปานกลำง ได้แก่ โรคอาหารเป็นพิษ 
ที่มา: แผนปฏิบัติการสาหรับทุกภัยอันตราย : All Hazards Plan (AHP) : สานักงานสาธารณสุขจังหวัดตราด</t>
  </si>
  <si>
    <t xml:space="preserve"> - การปรับแผนการเกษตรเพื่อกระจายความเสี่ยง เช่น ปลูกต้นไม้ ปลูกไม้คลุมหน้าดินกันดินพังทลาย ทำแนวปลูกแบบขวาง แนะนำพันธุ์พืชที่ทนต่อแมลงศัตรูพืชและความแห้งแล้ง และส่งเสริมให้ปลูกพืชให้เหมาะสมกับสภาพอากาศ</t>
  </si>
  <si>
    <t xml:space="preserve"> - โครงการพัฒนาระบบแจ้งเตือนภัย แต่สร้างเครือข่ายเฝ้าระวังสาธารณภัย
 - แต่งตั้งชุดทำงานเฝ้าระวังป้องกันและแก้ไขปัญหาช้างป่าออกนอกพื้นที่
 - เสริมสร้างความแข็งแรงของโครงสร้างบ้าน อาคาร ให้สามารถต้านแรงจากลมพายุได้</t>
  </si>
  <si>
    <t xml:space="preserve"> - กำหนดเขตพื้นที่และจัดกลุ่มที่ตั้งทางเศรษฐกิจ สังคม และวัฒนธรรม เพื่อหลีกเลี่ยงพื้นที่เสี่ยงภัย เช่น การวางแผนการใช้ที่ดิน การจัดทำแผนที่เสี่ยงภัย การกำหนดมาตรฐานความปลอดภัยของกิจกรรมต่างๆ การกำหนดโซนนิ่ง</t>
  </si>
  <si>
    <t xml:space="preserve"> - สร้างเครือข่ายการป้องกันและบรรเทาสาธารณภัยสำหรับชุมชนที่ประกอบกิจการด้านการท่องเที่ยวชุมชน</t>
  </si>
  <si>
    <t xml:space="preserve"> - พื้นที่ทำกินของชาวบ้านอยู๋ติดกับแนวเขตรักษาพันธุ์สัตว์ป่ามากเกินไปและชาวบ้านปลูกพืชที่เป็นอาหารของสัตว์ป่า และพื้นที่ดังกล่าวเดิมเคยเป็นแหล่งที่อยู๋อาศัยและทางสัญจรของช้างป่าในอดีต รวมทั้งมีการบุกรุกป่าเพื่อทำเขื่อน ปลูกสร้างบ้านเรือน ทำให้กระทบต่อวิถีชีวิตของช้างป่า และมีแนวโน้มภัยจากช้างป่าที่เพิ่มมากขึ้น เนื่องจากสภาพภูมิอากาศเปลี่ยนแปลงทำให้ป่าขาดความอุดมสมบูรณ์ แหล่งอาหารในธรรมชาติมีน้อง จึงต้องมาหาอาหารจากพื้นที่การเกษตรของชาวบ้าน</t>
  </si>
  <si>
    <t xml:space="preserve"> - พื้นที่เป็นพื้นที่เชิงเขาสลับสูงชัน มีการปลูกไม้ยืนต้น ผลไม้ พืชไร่ ซึ่งใช้น้ำมาก และไม่มีพื้นที่ให้กักเก็บน้ำสำรอง ประกอบกับทรัพยากรป่าไม้ถูกทำลาย และมีไฟป่ายาวนาน จึงคาดว่าจะมีโอกาสเกิดภาวะภัยแล้งได้ในบางพื้นที่ และในบางช่วงเวลา ส่งผลต่อน้ำใช้ในการเกษตร และน้ำอุปโภค-บริโภค</t>
  </si>
  <si>
    <t xml:space="preserve"> - โครงการเพิ่มแหล่งกักเก็บน้ำสำรองหลายแหล่ง
 - โครงการขุดลอกคลองหรือลำน้ำสาธารณะ เพื่อลดภาวะภัยแล้งและอุทกภัย
 - มีคณะทำงาน และอุปกรณ์บรรเทาภัยแล้งหรือภาวะขาดแคลนน้ำ</t>
  </si>
  <si>
    <t>ผลิตภาพจากการประมงลดลงส่งผลต่อความมั่นคงทางอาหาร</t>
  </si>
  <si>
    <t xml:space="preserve"> - ประมงพาณิชย์ ปี 2564 ลดลงจากปีก่อน ร้อยละ 4.5 เนื่องจากผลกระทบจากปัญหาการทำประมงผิดกฎหมาย (IUU Fishing) เรือบางส่วนไม่สามารถปฏิบติตามกฎหมายได้ และแรงงานขาดแคลนจากสถานการณ์โควิด-19 
ที่มา: รายงานสถาการณ์ด้านทรัพยากรทางทะเลและชายฝั่ง และการกัดเซาะชายฝั่งของจังหวัดตราด </t>
  </si>
  <si>
    <t xml:space="preserve"> - ข้อมูลสรุปสภาพแนวปะการังบริเวณจังหวัดตราด ปี 2561-2565 โดยส่วนใหญ่ปะการังเสียหาย 42.9% และเสียหายมาก 49.7% </t>
  </si>
  <si>
    <t xml:space="preserve"> - เนื่องจากเกิดปรากฎการณ์ปะการังฟอกขาว และยังมีประเด็นปัญหาการทำประมง ขยะ และเศษอวน การทิ้งสมอในแนวปะการัง คาดว่าการฟื้นตัวของปะการังจะเป็นไปได้ช้า</t>
  </si>
  <si>
    <t>ข้อมูลผู้ได้รับบาดเจ็บและเสียชีวิตจากสาธารณภัย ปี 2558-2565
ที่มา: สาธารณสุขจังหวัดตราด</t>
  </si>
  <si>
    <t>ผู้ป่วยจากโรคจากความร้อน</t>
  </si>
  <si>
    <t>ข้อมูลผู้ป่วยโรคลมแดด ปี 2556-2565
ที่มา: สาธารณสุขจังหวัดตราด</t>
  </si>
  <si>
    <t>ข้อมูลผู้ป่วยโรคลมแดด ปี 2566
ที่มา: สาธารณสุขจังหวัดตราด</t>
  </si>
  <si>
    <t>ข้อมูลผู้ป่วยโรคที่เกิดจากอาหารและน้ำเป็นสื่อ ปี 2556-2566
ที่มา: สาธารณสุขจังหวัดตราด</t>
  </si>
  <si>
    <t>ข้อมูลผู้ป่วยโรคที่เกิดจากการสัมผัสสัตว์มีพิษ ปี 2556-2566
ที่มา: สาธารณสุขจังหวัดตราด</t>
  </si>
  <si>
    <t>ข้อมูลโรคที่เกิดจากสัตว์หรือแมลงเป็นพาหะ ปี 2556-2566
ที่มา: สาธารณสุขจังหวัดตราด</t>
  </si>
  <si>
    <t xml:space="preserve"> - การส่งเสริมการทำประมงพื้นบ้าน การอนุบาลพันธุ์สัตว์น้ำหายา</t>
  </si>
  <si>
    <t xml:space="preserve"> - โครงการปลูกปะการังเทียม
 - โครงการปลูกป่าชายเลน
 - โครงการปลูกป่าชดเชยคาร์บอน</t>
  </si>
  <si>
    <t xml:space="preserve"> - ปริมาณน้ำท่าเฉลี่ยรายปีต่อประชากร 5,602.88 ลบ.ม/คน/ปี อยู่ในเกณฑ์ดีมาก
 - ปริมาณน้ำเก็บกักรายปีต่อประชากร เท่ากับ 1,062.63 ลบ.ม/คน/ปี ซึ่งอยู่ในเกณฑ์ดีมาก
 - ปริมาณน้ำเก็บกักต่อพื้นที่เกษตรกรรม 256.59ลบ.ม./ไร่ อยู่ในเกณฑ์น้อยแต่ไม่ขาดแคลน 
ที่มา: สำนักงานสถิติแห่งชาติ
 - </t>
  </si>
  <si>
    <t>การการคาดการณ์อุณหภูมิสูง เฉลี่ย สะสม พบว่ามีแนวโน้มอุณหภูมิสูงขึ้น ทำให้มีโอกาสเกิดคลื่นความร้อน ซึ่งอันตรายต่อกิจกรรมกลางแจ้ง และแหล่งท่องเที่ยวเชิงนิเวศ</t>
  </si>
  <si>
    <t>ข้อมูลรายได้จากผู้เยี่ยมเยือนปี 2556-2565
ที่มา: สำนักงานท่องเที่ยวและกีฬาจังหวัดตราด</t>
  </si>
  <si>
    <t xml:space="preserve"> - 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
ที่มา: กรมอุตุนิยมวิทยา
 - อุณหภูมิที่สูงขึ้นอาจส่งผลต่อโรคที่เกี่ยวข้องกับการเจริญเติบโตของจุลินทรีย์ในอาหารและน้ำ รวมทั้งวงจรชีวิตของแมลงที่เป็นพาหะของโรคต่าง ๆ ทำให้การระบาดของโรครุนแรงขึ้นได้</t>
  </si>
  <si>
    <t xml:space="preserve"> - 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ส่งผลต่ออุณหภูมิน้ำทะเล และอาจกระทบกับวงจรชีวิตของแมงกระพรุน ประกอบกับป่าชายเลนถูกทำลาย แหล่งอาหาร และแหล่งอนุบาลตัวอ่อน ลดลง จึงทำให้แมงกะรพรุนล้ำเข้ามาบริเวณชายฝั่งมากขึ้น
ที่มา: กรมอุตุนิยมวิทยา
</t>
  </si>
  <si>
    <t xml:space="preserve"> - 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ส่งผลต่ออุณหภูมิน้ำทะเล และอาจกระทบกับวงจรชีวิตของแมงกระพรุน ประกอบกับป่าชายเลนถูกทำลาย แหล่งอาหาร และแหล่งอนุบาลตัวอ่อน ลดลง จึงทำให้แมงกะรพรุนล้ำเข้ามาบริเวณชายฝั่งมากขึ้น
ที่มา: กรมอุตุนิยมวิทยา</t>
  </si>
  <si>
    <t xml:space="preserve"> - 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ส่งผลต่ออุณหภูมิน้ำทะเล ส่งผลให้เกิดปรากฏการณ์ปะการังฟอกขาวขยายวงกว้างมากขึ้น
</t>
  </si>
  <si>
    <t xml:space="preserve"> - 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
 - อุณหภูมิที่สูงขึ้นอาจส่งผลต่อวงจรชีวิตของสัตว์หรือแมลงหรือยุงที่อาจะทำให้เกิดการขยายพันธุ์ที่มากขึ้นหรือรวดเร็วขึ้นทำให้โรคที่เกี่ยวข้องกับสัตว์หรือแมลงดังกล่าว ระบาดของโรครุนแรงขึ้นได้</t>
  </si>
  <si>
    <t>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ส่งผลต่ออุณหภูมิน้ำทะเล และความหลากหลายของระบบนิเวศ ซึ่งอาจทำให้ระบบนิเวศทั้งบนบกและทางทะเลสูญเสียความสมดุล</t>
  </si>
  <si>
    <t>จังหวัดตราดเป็นจังหวัดที่อาศัยการท่องเที่ยวเชิงนิเวศเป็นหลัก โดยแหล่งท่องเที่ยวที่เป็นที่นิยม คือ หมู่เกาะต่างๆ ซึ่งหากการคาดการณ์จากข้อมูลอุณหภูมิต่ำสุด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หรือการเกิดลมพายุที่รุนแรง หรือรูปแบบการตกของฝนที่เปลี่ยนแปลง (ตกหนักกว่าปกติ) อาจส่งผลกระทบต่อการท่องเที่ยวเชิงนิเวศได้</t>
  </si>
  <si>
    <t>การคาดการณ์จากข้อมูลอุณหภูมิต่ำสุด สูงสุด และอุณหภูมิเฉลี่ย
มีแนวโน้มเพิ่มสูงขึ้น ซึ่งอาจก่อให้เกิดคลื่นความร้อน อากาศแบบสุดขั้วได้ในอนาคต ส่งผลต่ออุณหภูมิน้ำทะเล ส่งผลการสูญพันธุ์ การขยายพันธุ์ของสัตว์น้ำทั้งน้ำเค็มและน้ำจืด ทำในจำนวนสัตว์น้ำน้อยลง</t>
  </si>
  <si>
    <t>ข้อมูลสภาพปะการังบริเวณจังหวัดตราด และทรัพยากรธรรมชาติทางทะเลา หมู่เกาะ และแหล่งท่องเที่ยว</t>
  </si>
  <si>
    <t>ข้อมูลสถานการณ์ทรัพยากรทางทะเลและชายฝั่งในปัจจุบัน</t>
  </si>
  <si>
    <t xml:space="preserve"> - โครงการพัฒนาระบบแจ้งเตือนภัย แต่สร้างเครือข่ายเฝ้าระวังสาธารณภัย
 - เสริมสร้างความแข็งแรงของโครงสร้างบ้าน อาคาร ให้สามารถต้านแรงจากลมพายุได้</t>
  </si>
  <si>
    <t xml:space="preserve"> - โครงการความร่วมมือจัดตั้งจุดปฐมพยาบาลเมื่อนักท่องเที่ยวสัมผัสแมงกะพรุนพิษร่วมกับผู้ประกอบการโรงแรม หรือแหล่งท่องเที่ยว
 - โครงการให้ความรู้ในการปฐมพยาบาลเบื้องต้นแก่เจ้าหน้าที่ของโรงแรมหรือสถานประกอบการท่องเที่ยว เพื่อรับมือกับเหตุการณ์ฉุกเฉินได้อย่างมีปะสิทธิภาพ</t>
  </si>
  <si>
    <t xml:space="preserve"> - โครงการให้ความรู้ความเข้าใจแก่ประชาชนทั่วไปในการป้องกันโรคที่ระบาดจากอาหารและน้ำเป็นสื่อ</t>
  </si>
  <si>
    <t xml:space="preserve"> - โครงการพัฒนาระบบแจ้งเตือนภัย แต่สร้างเครือข่ายเฝ้าระวังสาธารณภัย เมื่อเกิดคลื่นความร้อนสูง
 - ให้ความรู้ ความเข้าใจแก่ประชาชนในการปฏิบัติตัว เมื่อเกิดคลื่นความร้อนสูง</t>
  </si>
  <si>
    <t xml:space="preserve"> - โครงการให้ความรู้เกี่ยวกับการป้องกันโรคระบาดจากสัตว์หรือแมลง เช่น การทำลายแหล่งเพาะพันธุ์ยุงลาย การกางมุ้ง ป้องกันไม่ให้ยุงกัด
 - เฝ้าระวังและมีระบบเตือนภัยเมื่อเกิดโรคระบาด เพื่อให้ประชาชนเตรียมพร้อมรับมือ</t>
  </si>
  <si>
    <t>การสูญเสียโอกาสและรายได้จากการท่องเที่ยว</t>
  </si>
  <si>
    <t>การสูญเสียความหลากหลายของระบบนิเวศ</t>
  </si>
  <si>
    <t>การขาดแคลนน้ำอุปโภคบริโภค และน้ำใช้ในการเกษตร</t>
  </si>
  <si>
    <t>การเก็บเกี่ยวผลผลิตล้มเหลวจากน้ำท่วม ภัยแล้ง หรือ(ปริมาณน้ำฟ้าสุดขีด) เกิดการหยุดชะงักชั่วคราวของการผลิตทางการเกษตร</t>
  </si>
  <si>
    <t>การสูญเสียชีวิตและทรัพย์สินของประชาชนในด้านสุขภาพ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</si>
  <si>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การกำหนดแนวทางปฏิบัติตัวสำหรับนักท่องเที่ยวเมื่อประสบภัยที่เกิดจากการเปลี่ยนแปลงสภาพภูมิอากาศ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โครงการการป้องกันและช่วยเหลือนักท่องเที่ยวสัมผัสแมงกะพรุนพิษ โดยการมีส่วนร่วมระหว่างเจ้าหน้าที่ภาครัฐ 
และผู้ประกอบการท่องเที่ยว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โครงการถ่ายทอดความรู้การปลูกฟื้นฟูปะการังโดยการมีส่วนร่วมระหว่างภาครัฐ ชุมชน และผู้ประกอบการดำน้ำ</t>
    </r>
  </si>
  <si>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โครงการปลูกป่าชายเลน เพื่อประโยชน์จากคาร์บอนเครดิตในพื้นที่ระดับจังหวัดตราด
</t>
    </r>
  </si>
  <si>
    <t>การท่องเที่ยว/การจัดการทรัพยากรธรรมชาติ</t>
  </si>
  <si>
    <t>โครงการ 3 โครงการปลูกป่าชายเลน เพื่อประโยชน์จากคาร์บอนเครดิตในพื้นที่ระดับจังหวัดตราด</t>
  </si>
  <si>
    <t>การบาดเจ็บและเสียชีวิต/สูญเสียความหลากหลายทางชีวภาพ/สูญเสียระบบนิเวศและชนิดพันธุ์ในชายฝั่งและทะเล</t>
  </si>
  <si>
    <t>ลดการบาดเจ็บและเสียชีวิตจากผลกระทบจากการเปลี่ยนแปลงสภาพภูมิอากาศ/ฟื้นคืนความอุดมสมบูรณ์และความหลากหลายทางชีวภาพแก่ระบบนิเวศ</t>
  </si>
  <si>
    <t>โครงการ 1 การกำหนดแนวทางปฏิบัติตัวสำหรับนักท่องเที่ยวเมื่อประสบภัยที่เกิดจากการเปลี่ยนแปลงสภาพภูมิอากาศ</t>
  </si>
  <si>
    <t>นักท่องเที่ยวมีความพร้อมและมีขีดความสามารถในการปฏิบัติตามแนวทางปฏิบัติเมื่อประสบภัยที่เกิดจากการเปลี่ยนแปลงสภาพภูมิอากาศได้</t>
  </si>
  <si>
    <t>นักท่องเที่ยวเกิดความตระหนักและปฏิบัติตามแนวทางปฏิบัติเมื่อประสบภัยที่เกิดจากการเปลี่ยนแปลงสภาพภูมิอากาศ</t>
  </si>
  <si>
    <t>1.จำนวนแนวทางปฏิบัติตัวสำหรับนักท่องเที่ยวเมื่อประสบภัยที่เกิดจากการเปลี่ยนแปลงสภาพภูมิอากาศ
2. จำนวนนักท่องเที่ยวที่เข้าถึงและรับทราบถึงแนวทางปฏิบัติฯ</t>
  </si>
  <si>
    <t>1. มีรายได้จากการขายคาร์บอนเครดิต
2. ทรัพยากรป่าชายเลนมีความอุดมสมบูรณ์เพิ่มขึ้น
3. เกิดความร่วมมือระหว่างภาครัฐ เอกชน และประชาชน</t>
  </si>
  <si>
    <t xml:space="preserve">พื้นที่และระบบนิเวศป่าชายเลนได้รับการฟื้นฟู  </t>
  </si>
  <si>
    <t>ผลผลิต =
1. มีปริมาณคาร์บอนเครดิตจากการปลูกป่าชายเลนเพิ่มขึ้น
2. มีพื้นที่ป่าชายเลนและเพิ่มแหล่งอนุบาลสัตว์น้ำเพิ่มขึ้น</t>
  </si>
  <si>
    <t xml:space="preserve">ผลลัพธ์ =
  พื้นที่และระบบนิเวศป่าชายเลนได้รับการฟื้นฟู  </t>
  </si>
  <si>
    <t>ผลกระทบ =
1. มีรายได้จากการขายคาร์บอนเครดิต
2. ทรัพยากรป่าชายเลนมีความอุดมสมบูรณ์เพิ่มขึ้น
3. เกิดความร่วมมือระหว่างภาครัฐ เอกชน และประชาชน</t>
  </si>
  <si>
    <t>ผลผลิต =
นักท่องเที่ยวมีความรู้ ความเข้าใจ สามารถปรับตัวตามแนวทางปฏิบัติเมื่อประสบภัยที่เกิดจากการเปลี่ยนแปลงสภาพภูมิอากาศได้</t>
  </si>
  <si>
    <t>ผลลัพธ์ =
นักท่องเที่ยวมีความพร้อมและมีขีดความสามารถในการปฏิบัติตามแนวทางปฏิบัติเมื่อประสบภัยที่เกิดจากการเปลี่ยนแปลงสภาพภูมิอากาศได้</t>
  </si>
  <si>
    <t>ผลกระทบ =
นักท่องเที่ยวเกิดความตระหนักและปฏิบัติตามแนวทางปฏิบัติเมื่อประสบภัยที่เกิดจากการเปลี่ยนแปลงสภาพภูมิอากาศ</t>
  </si>
  <si>
    <t>1. พื้นที่ผ่านการรื้อถอน/พื้นที่พร้อมปลูก
2. พื้นที่ผ่านการทำนากุ้ง
3.พื้นที่ผ่านการทำสวนปาล์ม
4. พื้นที่เลนงอก
5. พื้นที่แปลงปลูกเสริมและปรับปรุงสภาพป่าชายเลน</t>
  </si>
  <si>
    <t>รวบรวมข้อมูลทุติยภูมิ
จากหน่วยงานที่เป็นแหล่งข้อมูล</t>
  </si>
  <si>
    <t>1 ครั้งต่อปี 
(ทบทวนและปรับบปรุง)</t>
  </si>
  <si>
    <t>จำนวนพื้นที่ที่ยัง
ไม่ได้ดำเนินการ</t>
  </si>
  <si>
    <t>จังหวัดตราดมีพื้นที่ป่าชายเลน
และปริมาณคาร์บอนเครดิตเพิ่มขึ้น</t>
  </si>
  <si>
    <t>ศูนย์บริหารจัดการการทรัพยากร
ป่าชายเลนจังหวัดตราด</t>
  </si>
  <si>
    <t>-</t>
  </si>
  <si>
    <t>จังหวัดตราดมีแนวทาง
ปฏิบัติตัวสำหรับนักท่องเที่ยว
เมื่อประสบภัยที่เกิดจากการเปลี่ยนแปลงสภาพภูมิอากาศ</t>
  </si>
  <si>
    <t>1. สำนักงานการท่องเที่ยวและกีฬาจังหวัดตราด
2. สำนักงานป้องกันและบรรเทาสาธารณภัยจังหวัดตราด</t>
  </si>
  <si>
    <t xml:space="preserve">สำนักงานการท่องเที่ยว
และกีฬาจังหวัดตราด
</t>
  </si>
  <si>
    <t>สำนักงานการท่องเที่ยว
และกีฬาจังหวัดตราด</t>
  </si>
  <si>
    <t>จำนวนนักท่องเที่ยว</t>
  </si>
  <si>
    <t>1.จำนวนแนวทางปฏิบัติตัวสำหรับนักท่องเที่ยวเมื่อประสบภัยที่เกิดจากการเปลี่ยนแปลงสภาพภูมิอากาศในปีที่ผ่านมา
2. จำนวนนักท่องเที่ยวที่เข้าถึงและรับทราบถึงแนวทางปฏิบัติฯในปีที่ผ่านมา</t>
  </si>
  <si>
    <t xml:space="preserve">1. มีปริมาณคาร์บอนเครดิตจากการปลูกป่าชายเลนเพิ่มขึ้น
2. มีพื้นที่ป่าชายเลนและแหล่งอนุบาลสัตว์น้ำเพิ่มขึ้น  </t>
  </si>
  <si>
    <t>สำนักงานทรัพยากรทางทะเลและชายฝั่งที่ 1 (ระยอง)
กรมทรัพยากรทางทะเลและชายฝั่ง</t>
  </si>
  <si>
    <t xml:space="preserve">1. ศูนย์บริหารจัดการรทรัพยากรป่าชายเลนจังหวัดตราด
2. ศูนย์วิจัยและพัฒนาทรัพยากรป่าชายเลนที่ 1
3.ศูนย์อนุรักษ์ทรัพยากรป่าชายเลนที่ 1 
(ด่านเก่า ตราด) </t>
  </si>
  <si>
    <t>1. มีแนวทางปฏิบัติตัวสำหรับนักท่องเที่ยวเมื่อประสบภัยที่เกิดจากการเปลี่ยนแปลงสภาพภูมิอากาศ
2. นักท่องเที่ยวมีความรู้ ความเข้าใจ สามารถปรับตัวตามแนวทางปฏิบัติเมื่อประสบภัยที่เกิดจากการเปลี่ยนแปลงสภาพภูมิอากาศได้</t>
  </si>
  <si>
    <t>1. ปริมาณคาร์บอนเครดิตเพิ่มขึ้น
2. จำนวนพื้นที่ป่าชายเลนเพิ่มขึ้น</t>
  </si>
  <si>
    <t xml:space="preserve">1.โครงสร้างพื้นฐานและสิ่งอำนวยความสะดวกเพื่อการท่องเที่ยวนานาชาติเพิ่มขึ้น
2.จำนวนระบบเตือนภัยที่ได้มาตรฐานและใช้งานได้จริง
</t>
  </si>
  <si>
    <t>1.จำนวนพื้นที่ป่าไม้และพื้นที่ป่าชายเลนเพิ่มขึ้น
2.จำนวนการบุกรุกป่าและปัญหาที่ดินทับซ้อนลดลง
3. ระดับการตระหนักรู้ การรักษา การป้องกัน การฟื้นฟูในทรัพยากรธรรมชาติ</t>
  </si>
  <si>
    <t>การบริหารจัดการทรัพยากรธรรมชาติและสิ่งแวดล้อมให้มีความอุดมสมบูรณ์และใช้ประโยชน์อย่างยั่งยืน</t>
  </si>
  <si>
    <t>พัฒนาและส่งเสริมการท่องเที่ยวจังหวัดอย่างยั่งยืน</t>
  </si>
  <si>
    <t>โครงการกำหนดแนวทางปฏิบัติตัว
สำหรับนักท่องเที่ยวเมื่อประสบภัยที่เกิดจากการเปลี่ยนแปลงสภาพภูมิอากาศ</t>
  </si>
  <si>
    <t>โครงการปลูกป่าชายเลน เพื่อประโยชน์จากคาร์บอนเครดิตในพื้นที่ระดับจังหวัดตราด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</si>
</sst>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u/>
      <sz val="11"/>
      <color theme="1"/>
      <name val="Tahoma"/>
      <family val="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1"/>
      <name val="Tahom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17" borderId="1" xfId="0" applyFont="1" applyFill="1" applyBorder="1"/>
    <xf numFmtId="0" fontId="7" fillId="17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>
      <alignment horizontal="left" vertical="center"/>
    </xf>
    <xf numFmtId="0" fontId="9" fillId="0" borderId="0" xfId="0" applyFont="1"/>
    <xf numFmtId="0" fontId="7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7" fillId="1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 readingOrder="1"/>
    </xf>
    <xf numFmtId="0" fontId="11" fillId="10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 readingOrder="1"/>
    </xf>
    <xf numFmtId="0" fontId="14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vertical="top" wrapText="1" readingOrder="1"/>
    </xf>
    <xf numFmtId="0" fontId="11" fillId="0" borderId="0" xfId="0" applyFont="1" applyAlignment="1">
      <alignment wrapText="1"/>
    </xf>
    <xf numFmtId="0" fontId="11" fillId="9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vertical="center" wrapText="1" readingOrder="1"/>
    </xf>
    <xf numFmtId="0" fontId="18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1" fillId="0" borderId="0" xfId="0" applyFont="1"/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2" fontId="24" fillId="0" borderId="1" xfId="1" applyNumberFormat="1" applyFont="1" applyBorder="1" applyAlignment="1">
      <alignment horizontal="center" vertical="center" wrapText="1"/>
    </xf>
    <xf numFmtId="2" fontId="23" fillId="7" borderId="1" xfId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right" vertical="center"/>
    </xf>
    <xf numFmtId="0" fontId="0" fillId="9" borderId="1" xfId="0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4" borderId="1" xfId="0" applyFill="1" applyBorder="1" applyAlignment="1">
      <alignment horizontal="left" vertical="top"/>
    </xf>
    <xf numFmtId="0" fontId="0" fillId="15" borderId="1" xfId="0" applyFill="1" applyBorder="1" applyAlignment="1">
      <alignment horizontal="left" vertical="center" wrapText="1"/>
    </xf>
    <xf numFmtId="0" fontId="0" fillId="15" borderId="2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quotePrefix="1" applyBorder="1" applyAlignment="1">
      <alignment horizontal="center" vertical="top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/>
    </xf>
  </cellXfs>
  <cellStyles count="2">
    <cellStyle name="Normal" xfId="0" builtinId="0"/>
    <cellStyle name="Normal 2" xfId="1" xr:uid="{9D8232A8-9859-42FE-9CBB-F0D89150246A}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652732</xdr:colOff>
      <xdr:row>11</xdr:row>
      <xdr:rowOff>758396</xdr:rowOff>
    </xdr:from>
    <xdr:to>
      <xdr:col>7</xdr:col>
      <xdr:colOff>470173</xdr:colOff>
      <xdr:row>11</xdr:row>
      <xdr:rowOff>1036617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7125416">
          <a:off x="6999884" y="3110744"/>
          <a:ext cx="278221" cy="4167191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639715</xdr:colOff>
      <xdr:row>18</xdr:row>
      <xdr:rowOff>138122</xdr:rowOff>
    </xdr:from>
    <xdr:to>
      <xdr:col>7</xdr:col>
      <xdr:colOff>457156</xdr:colOff>
      <xdr:row>20</xdr:row>
      <xdr:rowOff>48151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984473">
          <a:off x="6991047" y="4941624"/>
          <a:ext cx="269862" cy="4167191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2" zoomScale="85" zoomScaleNormal="85" workbookViewId="0">
      <selection activeCell="A9" sqref="A9:M9"/>
    </sheetView>
  </sheetViews>
  <sheetFormatPr defaultColWidth="8.75" defaultRowHeight="14.5" x14ac:dyDescent="0.35"/>
  <cols>
    <col min="1" max="16384" width="8.75" style="1"/>
  </cols>
  <sheetData>
    <row r="1" spans="1:13" s="2" customFormat="1" ht="22.15" customHeight="1" x14ac:dyDescent="0.5">
      <c r="A1" s="2" t="s">
        <v>0</v>
      </c>
    </row>
    <row r="3" spans="1:13" ht="41.65" customHeight="1" x14ac:dyDescent="0.35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46.9" customHeight="1" x14ac:dyDescent="0.35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42" customHeight="1" x14ac:dyDescent="0.35">
      <c r="A5" s="77" t="s">
        <v>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32.65" customHeight="1" x14ac:dyDescent="0.3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46.15" customHeight="1" x14ac:dyDescent="0.35">
      <c r="A7" s="77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ht="32.65" customHeight="1" x14ac:dyDescent="0.35">
      <c r="A8" s="76" t="s">
        <v>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55.5" customHeight="1" x14ac:dyDescent="0.35">
      <c r="A9" s="77" t="s">
        <v>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ht="40.5" customHeight="1" x14ac:dyDescent="0.35">
      <c r="A10" s="78" t="s">
        <v>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52.5" customHeight="1" x14ac:dyDescent="0.35">
      <c r="A11" s="77" t="s">
        <v>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40.5" customHeight="1" x14ac:dyDescent="0.35">
      <c r="A12" s="78" t="s">
        <v>2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5" spans="1:13" ht="21" x14ac:dyDescent="0.5">
      <c r="A15" s="2" t="s">
        <v>3</v>
      </c>
      <c r="H15" s="3"/>
    </row>
    <row r="16" spans="1:13" x14ac:dyDescent="0.35">
      <c r="H16" s="3"/>
    </row>
    <row r="17" spans="1:13" x14ac:dyDescent="0.3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x14ac:dyDescent="0.3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3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3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x14ac:dyDescent="0.3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x14ac:dyDescent="0.3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3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x14ac:dyDescent="0.3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5" sqref="A5:M5"/>
    </sheetView>
  </sheetViews>
  <sheetFormatPr defaultRowHeight="14" x14ac:dyDescent="0.3"/>
  <sheetData>
    <row r="1" spans="1:13" ht="20" x14ac:dyDescent="0.4">
      <c r="A1" s="81" t="s">
        <v>83</v>
      </c>
      <c r="B1" s="81"/>
      <c r="C1" s="81"/>
      <c r="D1" s="81"/>
    </row>
    <row r="3" spans="1:13" ht="37.9" customHeight="1" x14ac:dyDescent="0.3">
      <c r="A3" s="82" t="s">
        <v>84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40.9" customHeight="1" x14ac:dyDescent="0.3">
      <c r="A4" s="82" t="s">
        <v>85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21.4" customHeight="1" x14ac:dyDescent="0.3">
      <c r="A5" s="83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3.5" customHeight="1" x14ac:dyDescent="0.3">
      <c r="A6" s="80" t="s">
        <v>87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x14ac:dyDescent="0.3">
      <c r="A7" s="80" t="s">
        <v>88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x14ac:dyDescent="0.3">
      <c r="A8" s="80" t="s">
        <v>89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x14ac:dyDescent="0.3">
      <c r="A9" s="80" t="s">
        <v>90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1" spans="1:13" x14ac:dyDescent="0.3">
      <c r="A11" s="80" t="s">
        <v>91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4"/>
  <sheetViews>
    <sheetView zoomScale="60" zoomScaleNormal="60" workbookViewId="0">
      <selection activeCell="E70" sqref="E70"/>
    </sheetView>
  </sheetViews>
  <sheetFormatPr defaultColWidth="8.75" defaultRowHeight="18.5" x14ac:dyDescent="0.65"/>
  <cols>
    <col min="1" max="1" width="14.25" style="52" customWidth="1"/>
    <col min="2" max="2" width="37.1640625" style="52" customWidth="1"/>
    <col min="3" max="3" width="6.83203125" style="52" customWidth="1"/>
    <col min="4" max="4" width="6.25" style="52" customWidth="1"/>
    <col min="5" max="5" width="39.4140625" style="52" customWidth="1"/>
    <col min="6" max="7" width="5.4140625" style="52" customWidth="1"/>
    <col min="8" max="8" width="53.58203125" style="52" customWidth="1"/>
    <col min="9" max="9" width="6.75" style="52" customWidth="1"/>
    <col min="10" max="10" width="6.83203125" style="52" customWidth="1"/>
    <col min="11" max="11" width="53.58203125" style="52" customWidth="1"/>
    <col min="12" max="12" width="6.1640625" style="52" customWidth="1"/>
    <col min="13" max="13" width="5.75" style="52" customWidth="1"/>
    <col min="14" max="14" width="48" style="52" customWidth="1"/>
    <col min="15" max="16384" width="8.75" style="52"/>
  </cols>
  <sheetData>
    <row r="1" spans="1:14" ht="24" x14ac:dyDescent="0.65">
      <c r="A1" s="60" t="s">
        <v>9</v>
      </c>
      <c r="B1" s="60" t="s">
        <v>138</v>
      </c>
    </row>
    <row r="2" spans="1:14" ht="24" x14ac:dyDescent="0.65">
      <c r="A2" s="60" t="s">
        <v>10</v>
      </c>
      <c r="B2" s="60">
        <v>2566</v>
      </c>
    </row>
    <row r="4" spans="1:14" ht="28.9" customHeight="1" x14ac:dyDescent="0.65">
      <c r="A4" s="55"/>
      <c r="B4" s="55"/>
      <c r="C4" s="90" t="s">
        <v>13</v>
      </c>
      <c r="D4" s="90"/>
      <c r="E4" s="90"/>
      <c r="F4" s="91" t="s">
        <v>14</v>
      </c>
      <c r="G4" s="91"/>
      <c r="H4" s="91"/>
      <c r="I4" s="92" t="s">
        <v>15</v>
      </c>
      <c r="J4" s="93"/>
      <c r="K4" s="94"/>
      <c r="L4" s="95" t="s">
        <v>19</v>
      </c>
      <c r="M4" s="95"/>
      <c r="N4" s="95"/>
    </row>
    <row r="5" spans="1:14" ht="27" x14ac:dyDescent="0.65">
      <c r="A5" s="59" t="s">
        <v>11</v>
      </c>
      <c r="B5" s="59" t="s">
        <v>12</v>
      </c>
      <c r="C5" s="56" t="s">
        <v>16</v>
      </c>
      <c r="D5" s="57" t="s">
        <v>17</v>
      </c>
      <c r="E5" s="58" t="s">
        <v>18</v>
      </c>
      <c r="F5" s="56" t="s">
        <v>16</v>
      </c>
      <c r="G5" s="57" t="s">
        <v>17</v>
      </c>
      <c r="H5" s="58" t="s">
        <v>18</v>
      </c>
      <c r="I5" s="56" t="s">
        <v>16</v>
      </c>
      <c r="J5" s="57" t="s">
        <v>17</v>
      </c>
      <c r="K5" s="58" t="s">
        <v>45</v>
      </c>
      <c r="L5" s="56" t="s">
        <v>16</v>
      </c>
      <c r="M5" s="57" t="s">
        <v>17</v>
      </c>
      <c r="N5" s="58" t="s">
        <v>18</v>
      </c>
    </row>
    <row r="6" spans="1:14" ht="88.5" customHeight="1" x14ac:dyDescent="0.7">
      <c r="A6" s="84" t="s">
        <v>20</v>
      </c>
      <c r="B6" s="51" t="s">
        <v>21</v>
      </c>
      <c r="C6" s="43" t="s">
        <v>16</v>
      </c>
      <c r="D6" s="44"/>
      <c r="E6" s="42" t="s">
        <v>151</v>
      </c>
      <c r="F6" s="43" t="s">
        <v>16</v>
      </c>
      <c r="G6" s="44"/>
      <c r="H6" s="42" t="s">
        <v>159</v>
      </c>
      <c r="I6" s="43" t="s">
        <v>16</v>
      </c>
      <c r="J6" s="44"/>
      <c r="K6" s="42" t="s">
        <v>143</v>
      </c>
      <c r="L6" s="43" t="s">
        <v>16</v>
      </c>
      <c r="M6" s="44"/>
      <c r="N6" s="42" t="s">
        <v>147</v>
      </c>
    </row>
    <row r="7" spans="1:14" ht="84" hidden="1" x14ac:dyDescent="0.7">
      <c r="A7" s="85"/>
      <c r="B7" s="51" t="s">
        <v>22</v>
      </c>
      <c r="C7" s="45" t="s">
        <v>16</v>
      </c>
      <c r="D7" s="44"/>
      <c r="E7" s="41"/>
      <c r="F7" s="44"/>
      <c r="G7" s="44"/>
      <c r="H7" s="41" t="s">
        <v>153</v>
      </c>
      <c r="I7" s="44"/>
      <c r="J7" s="44"/>
      <c r="K7" s="41"/>
      <c r="L7" s="44"/>
      <c r="M7" s="44"/>
      <c r="N7" s="41"/>
    </row>
    <row r="8" spans="1:14" ht="86.25" customHeight="1" x14ac:dyDescent="0.7">
      <c r="A8" s="85"/>
      <c r="B8" s="51" t="s">
        <v>23</v>
      </c>
      <c r="C8" s="43" t="s">
        <v>16</v>
      </c>
      <c r="D8" s="44"/>
      <c r="E8" s="42" t="s">
        <v>140</v>
      </c>
      <c r="F8" s="43" t="s">
        <v>16</v>
      </c>
      <c r="G8" s="44"/>
      <c r="H8" s="42" t="s">
        <v>155</v>
      </c>
      <c r="I8" s="43" t="s">
        <v>16</v>
      </c>
      <c r="J8" s="44"/>
      <c r="K8" s="42" t="s">
        <v>139</v>
      </c>
      <c r="L8" s="43" t="s">
        <v>16</v>
      </c>
      <c r="M8" s="44"/>
      <c r="N8" s="42" t="s">
        <v>145</v>
      </c>
    </row>
    <row r="9" spans="1:14" ht="21" hidden="1" x14ac:dyDescent="0.7">
      <c r="A9" s="85"/>
      <c r="B9" s="51" t="s">
        <v>24</v>
      </c>
      <c r="C9" s="43" t="s">
        <v>16</v>
      </c>
      <c r="D9" s="44"/>
      <c r="E9" s="41"/>
      <c r="F9" s="44"/>
      <c r="G9" s="44"/>
      <c r="H9" s="41"/>
      <c r="I9" s="44"/>
      <c r="J9" s="44"/>
      <c r="K9" s="41"/>
      <c r="L9" s="44"/>
      <c r="M9" s="44"/>
      <c r="N9" s="41"/>
    </row>
    <row r="10" spans="1:14" ht="42" x14ac:dyDescent="0.7">
      <c r="A10" s="85"/>
      <c r="B10" s="51" t="s">
        <v>25</v>
      </c>
      <c r="C10" s="43" t="s">
        <v>16</v>
      </c>
      <c r="D10" s="44"/>
      <c r="E10" s="41" t="s">
        <v>141</v>
      </c>
      <c r="F10" s="43" t="s">
        <v>16</v>
      </c>
      <c r="G10" s="44"/>
      <c r="H10" s="41" t="s">
        <v>141</v>
      </c>
      <c r="I10" s="43" t="s">
        <v>16</v>
      </c>
      <c r="J10" s="44"/>
      <c r="K10" s="41" t="s">
        <v>141</v>
      </c>
      <c r="L10" s="44"/>
      <c r="M10" s="61" t="s">
        <v>17</v>
      </c>
      <c r="N10" s="42"/>
    </row>
    <row r="11" spans="1:14" ht="21" hidden="1" x14ac:dyDescent="0.7">
      <c r="A11" s="85"/>
      <c r="B11" s="51" t="s">
        <v>26</v>
      </c>
      <c r="C11" s="43" t="s">
        <v>16</v>
      </c>
      <c r="D11" s="44"/>
      <c r="E11" s="41"/>
      <c r="F11" s="44"/>
      <c r="G11" s="44"/>
      <c r="H11" s="41"/>
      <c r="I11" s="44"/>
      <c r="J11" s="44"/>
      <c r="K11" s="41"/>
      <c r="L11" s="44"/>
      <c r="M11" s="44"/>
      <c r="N11" s="41"/>
    </row>
    <row r="12" spans="1:14" ht="87" customHeight="1" x14ac:dyDescent="0.7">
      <c r="A12" s="85"/>
      <c r="B12" s="51" t="s">
        <v>27</v>
      </c>
      <c r="C12" s="43" t="s">
        <v>16</v>
      </c>
      <c r="D12" s="44"/>
      <c r="E12" s="42" t="s">
        <v>140</v>
      </c>
      <c r="F12" s="43" t="s">
        <v>16</v>
      </c>
      <c r="G12" s="44"/>
      <c r="H12" s="42" t="s">
        <v>154</v>
      </c>
      <c r="I12" s="43" t="s">
        <v>16</v>
      </c>
      <c r="J12" s="44"/>
      <c r="K12" s="42" t="s">
        <v>143</v>
      </c>
      <c r="L12" s="43" t="s">
        <v>16</v>
      </c>
      <c r="M12" s="44"/>
      <c r="N12" s="42" t="s">
        <v>146</v>
      </c>
    </row>
    <row r="13" spans="1:14" ht="37" hidden="1" x14ac:dyDescent="0.65">
      <c r="A13" s="85"/>
      <c r="B13" s="39" t="s">
        <v>28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4" hidden="1" x14ac:dyDescent="0.65">
      <c r="A14" s="86"/>
      <c r="B14" s="39" t="s">
        <v>29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2" customHeight="1" x14ac:dyDescent="0.6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37" hidden="1" x14ac:dyDescent="0.65">
      <c r="A16" s="84" t="s">
        <v>44</v>
      </c>
      <c r="B16" s="46" t="s">
        <v>30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26" x14ac:dyDescent="0.7">
      <c r="A17" s="85"/>
      <c r="B17" s="51" t="s">
        <v>31</v>
      </c>
      <c r="C17" s="43" t="s">
        <v>16</v>
      </c>
      <c r="D17" s="44"/>
      <c r="E17" s="41" t="s">
        <v>170</v>
      </c>
      <c r="F17" s="44"/>
      <c r="G17" s="61" t="s">
        <v>17</v>
      </c>
      <c r="H17" s="41"/>
      <c r="I17" s="43" t="s">
        <v>16</v>
      </c>
      <c r="J17" s="44"/>
      <c r="K17" s="42" t="s">
        <v>192</v>
      </c>
      <c r="L17" s="43" t="s">
        <v>16</v>
      </c>
      <c r="M17" s="44"/>
      <c r="N17" s="42" t="s">
        <v>180</v>
      </c>
    </row>
    <row r="18" spans="1:14" ht="21" hidden="1" x14ac:dyDescent="0.7">
      <c r="A18" s="85"/>
      <c r="B18" s="51" t="s">
        <v>32</v>
      </c>
      <c r="C18" s="44"/>
      <c r="D18" s="44"/>
      <c r="E18" s="41"/>
      <c r="F18" s="44"/>
      <c r="G18" s="44"/>
      <c r="H18" s="41"/>
      <c r="I18" s="44"/>
      <c r="J18" s="44"/>
      <c r="K18" s="41"/>
      <c r="L18" s="44"/>
      <c r="M18" s="44"/>
      <c r="N18" s="41"/>
    </row>
    <row r="19" spans="1:14" ht="21" hidden="1" x14ac:dyDescent="0.7">
      <c r="A19" s="85"/>
      <c r="B19" s="51" t="s">
        <v>33</v>
      </c>
      <c r="C19" s="44"/>
      <c r="D19" s="44"/>
      <c r="E19" s="41"/>
      <c r="F19" s="44"/>
      <c r="G19" s="44"/>
      <c r="H19" s="41"/>
      <c r="I19" s="44"/>
      <c r="J19" s="44"/>
      <c r="K19" s="41"/>
      <c r="L19" s="44"/>
      <c r="M19" s="44"/>
      <c r="N19" s="41"/>
    </row>
    <row r="20" spans="1:14" ht="42" x14ac:dyDescent="0.7">
      <c r="A20" s="85"/>
      <c r="B20" s="51" t="s">
        <v>34</v>
      </c>
      <c r="C20" s="44"/>
      <c r="D20" s="61" t="s">
        <v>17</v>
      </c>
      <c r="E20" s="41"/>
      <c r="F20" s="44"/>
      <c r="G20" s="61" t="s">
        <v>17</v>
      </c>
      <c r="H20" s="41"/>
      <c r="I20" s="44"/>
      <c r="J20" s="61" t="s">
        <v>17</v>
      </c>
      <c r="K20" s="41"/>
      <c r="L20" s="44"/>
      <c r="M20" s="61" t="s">
        <v>17</v>
      </c>
      <c r="N20" s="41"/>
    </row>
    <row r="21" spans="1:14" ht="84" x14ac:dyDescent="0.7">
      <c r="A21" s="85"/>
      <c r="B21" s="51" t="s">
        <v>35</v>
      </c>
      <c r="C21" s="43" t="s">
        <v>16</v>
      </c>
      <c r="D21" s="44"/>
      <c r="E21" s="42" t="s">
        <v>144</v>
      </c>
      <c r="F21" s="44"/>
      <c r="G21" s="61" t="s">
        <v>17</v>
      </c>
      <c r="H21" s="41"/>
      <c r="I21" s="44"/>
      <c r="J21" s="61" t="s">
        <v>17</v>
      </c>
      <c r="K21" s="41"/>
      <c r="L21" s="43" t="s">
        <v>16</v>
      </c>
      <c r="M21" s="44"/>
      <c r="N21" s="42" t="s">
        <v>162</v>
      </c>
    </row>
    <row r="22" spans="1:14" ht="21" hidden="1" x14ac:dyDescent="0.7">
      <c r="A22" s="85"/>
      <c r="B22" s="51" t="s">
        <v>36</v>
      </c>
      <c r="C22" s="44"/>
      <c r="D22" s="44"/>
      <c r="E22" s="41"/>
      <c r="F22" s="44"/>
      <c r="G22" s="44"/>
      <c r="H22" s="41"/>
      <c r="I22" s="44"/>
      <c r="J22" s="44"/>
      <c r="K22" s="41"/>
      <c r="L22" s="44"/>
      <c r="M22" s="44"/>
      <c r="N22" s="41"/>
    </row>
    <row r="23" spans="1:14" ht="21" hidden="1" x14ac:dyDescent="0.7">
      <c r="A23" s="85"/>
      <c r="B23" s="51" t="s">
        <v>37</v>
      </c>
      <c r="C23" s="44"/>
      <c r="D23" s="44"/>
      <c r="E23" s="41"/>
      <c r="F23" s="44"/>
      <c r="G23" s="44"/>
      <c r="H23" s="41"/>
      <c r="I23" s="44"/>
      <c r="J23" s="44"/>
      <c r="K23" s="41"/>
      <c r="L23" s="44"/>
      <c r="M23" s="44"/>
      <c r="N23" s="41"/>
    </row>
    <row r="24" spans="1:14" ht="42" x14ac:dyDescent="0.7">
      <c r="A24" s="85"/>
      <c r="B24" s="51" t="s">
        <v>38</v>
      </c>
      <c r="C24" s="44"/>
      <c r="D24" s="61" t="s">
        <v>17</v>
      </c>
      <c r="E24" s="41"/>
      <c r="F24" s="44"/>
      <c r="G24" s="61" t="s">
        <v>17</v>
      </c>
      <c r="H24" s="41"/>
      <c r="I24" s="44"/>
      <c r="J24" s="61" t="s">
        <v>17</v>
      </c>
      <c r="K24" s="41"/>
      <c r="L24" s="44"/>
      <c r="M24" s="61" t="s">
        <v>17</v>
      </c>
      <c r="N24" s="41"/>
    </row>
    <row r="25" spans="1:14" ht="21" hidden="1" x14ac:dyDescent="0.7">
      <c r="A25" s="85"/>
      <c r="B25" s="51" t="s">
        <v>39</v>
      </c>
      <c r="C25" s="44"/>
      <c r="D25" s="44"/>
      <c r="E25" s="41"/>
      <c r="F25" s="44"/>
      <c r="G25" s="44"/>
      <c r="H25" s="41"/>
      <c r="I25" s="44"/>
      <c r="J25" s="44"/>
      <c r="K25" s="41"/>
      <c r="L25" s="44"/>
      <c r="M25" s="44"/>
      <c r="N25" s="41"/>
    </row>
    <row r="26" spans="1:14" ht="42" x14ac:dyDescent="0.7">
      <c r="A26" s="85"/>
      <c r="B26" s="51" t="s">
        <v>40</v>
      </c>
      <c r="C26" s="44"/>
      <c r="D26" s="61" t="s">
        <v>17</v>
      </c>
      <c r="E26" s="41"/>
      <c r="F26" s="44"/>
      <c r="G26" s="61" t="s">
        <v>17</v>
      </c>
      <c r="H26" s="41"/>
      <c r="I26" s="44"/>
      <c r="J26" s="61" t="s">
        <v>17</v>
      </c>
      <c r="K26" s="41"/>
      <c r="L26" s="44"/>
      <c r="M26" s="61" t="s">
        <v>17</v>
      </c>
      <c r="N26" s="41"/>
    </row>
    <row r="27" spans="1:14" ht="21" x14ac:dyDescent="0.7">
      <c r="A27" s="85"/>
      <c r="B27" s="51" t="s">
        <v>41</v>
      </c>
      <c r="C27" s="44"/>
      <c r="D27" s="61" t="s">
        <v>17</v>
      </c>
      <c r="E27" s="41"/>
      <c r="F27" s="44"/>
      <c r="G27" s="61" t="s">
        <v>17</v>
      </c>
      <c r="H27" s="41"/>
      <c r="I27" s="44"/>
      <c r="J27" s="61" t="s">
        <v>17</v>
      </c>
      <c r="K27" s="41"/>
      <c r="L27" s="44"/>
      <c r="M27" s="61" t="s">
        <v>17</v>
      </c>
      <c r="N27" s="41"/>
    </row>
    <row r="28" spans="1:14" ht="21" hidden="1" x14ac:dyDescent="0.7">
      <c r="A28" s="85"/>
      <c r="B28" s="51" t="s">
        <v>42</v>
      </c>
      <c r="C28" s="44"/>
      <c r="D28" s="44"/>
      <c r="E28" s="41"/>
      <c r="F28" s="44"/>
      <c r="G28" s="44"/>
      <c r="H28" s="41"/>
      <c r="I28" s="44"/>
      <c r="J28" s="44"/>
      <c r="K28" s="41"/>
      <c r="L28" s="44"/>
      <c r="M28" s="44"/>
      <c r="N28" s="41"/>
    </row>
    <row r="29" spans="1:14" ht="21" hidden="1" x14ac:dyDescent="0.7">
      <c r="A29" s="86"/>
      <c r="B29" s="48" t="s">
        <v>43</v>
      </c>
      <c r="C29" s="44"/>
      <c r="D29" s="44"/>
      <c r="E29" s="41"/>
      <c r="F29" s="44"/>
      <c r="G29" s="44"/>
      <c r="H29" s="41"/>
      <c r="I29" s="44"/>
      <c r="J29" s="44"/>
      <c r="K29" s="41"/>
      <c r="L29" s="44"/>
      <c r="M29" s="44"/>
      <c r="N29" s="41"/>
    </row>
    <row r="30" spans="1:14" ht="21" x14ac:dyDescent="0.7">
      <c r="A30" s="47"/>
      <c r="B30" s="49"/>
      <c r="C30" s="50"/>
      <c r="D30" s="50"/>
      <c r="E30" s="49"/>
      <c r="F30" s="50"/>
      <c r="G30" s="50"/>
      <c r="H30" s="49"/>
      <c r="I30" s="50"/>
      <c r="J30" s="50"/>
      <c r="K30" s="49"/>
      <c r="L30" s="50"/>
      <c r="M30" s="50"/>
      <c r="N30" s="49"/>
    </row>
    <row r="31" spans="1:14" ht="21" hidden="1" x14ac:dyDescent="0.7">
      <c r="A31" s="84" t="s">
        <v>55</v>
      </c>
      <c r="B31" s="48" t="s">
        <v>46</v>
      </c>
      <c r="C31" s="44"/>
      <c r="D31" s="44"/>
      <c r="E31" s="41"/>
      <c r="F31" s="44"/>
      <c r="G31" s="44"/>
      <c r="H31" s="41"/>
      <c r="I31" s="44"/>
      <c r="J31" s="44"/>
      <c r="K31" s="41"/>
      <c r="L31" s="44"/>
      <c r="M31" s="44"/>
      <c r="N31" s="41"/>
    </row>
    <row r="32" spans="1:14" ht="42" hidden="1" x14ac:dyDescent="0.7">
      <c r="A32" s="85"/>
      <c r="B32" s="48" t="s">
        <v>47</v>
      </c>
      <c r="C32" s="44"/>
      <c r="D32" s="44"/>
      <c r="E32" s="41"/>
      <c r="F32" s="44"/>
      <c r="G32" s="44"/>
      <c r="H32" s="41"/>
      <c r="I32" s="44"/>
      <c r="J32" s="44"/>
      <c r="K32" s="41"/>
      <c r="L32" s="44"/>
      <c r="M32" s="44"/>
      <c r="N32" s="41"/>
    </row>
    <row r="33" spans="1:14" ht="105" x14ac:dyDescent="0.7">
      <c r="A33" s="85"/>
      <c r="B33" s="54" t="s">
        <v>48</v>
      </c>
      <c r="C33" s="43" t="s">
        <v>16</v>
      </c>
      <c r="D33" s="44"/>
      <c r="E33" s="42" t="str">
        <f>H65</f>
        <v xml:space="preserve"> - ข้อมูลสรุปสภาพแนวปะการังบริเวณจังหวัดตราด ปี 2561-2565 โดยส่วนใหญ่ปะการังเสียหาย 42.9% และเสียหายมาก 49.7% </v>
      </c>
      <c r="F33" s="43" t="s">
        <v>16</v>
      </c>
      <c r="G33" s="44"/>
      <c r="H33" s="42" t="s">
        <v>193</v>
      </c>
      <c r="I33" s="43" t="s">
        <v>16</v>
      </c>
      <c r="J33" s="44"/>
      <c r="K33" s="42" t="s">
        <v>188</v>
      </c>
      <c r="L33" s="43" t="s">
        <v>16</v>
      </c>
      <c r="M33" s="44"/>
      <c r="N33" s="42" t="str">
        <f>N65</f>
        <v xml:space="preserve"> - โครงการปลูกปะการังเทียม
 - โครงการปลูกป่าชายเลน
 - โครงการปลูกป่าชดเชยคาร์บอน</v>
      </c>
    </row>
    <row r="34" spans="1:14" ht="84" x14ac:dyDescent="0.7">
      <c r="A34" s="85"/>
      <c r="B34" s="54" t="s">
        <v>49</v>
      </c>
      <c r="C34" s="43" t="s">
        <v>16</v>
      </c>
      <c r="D34" s="44"/>
      <c r="E34" s="42" t="str">
        <f>E65</f>
        <v xml:space="preserve">ข้อมูลสถานการณ์ทรัพยากรทางทะเลและชายฝั่ง
ที่มา: รายงานสถาการณ์ด้านทรัพยากรทางทะเลและชายฝั่ง และการกัดเซาะชายฝั่งของจังหวัดตราด </v>
      </c>
      <c r="F34" s="43" t="s">
        <v>16</v>
      </c>
      <c r="G34" s="44"/>
      <c r="H34" s="42" t="s">
        <v>194</v>
      </c>
      <c r="I34" s="43" t="s">
        <v>16</v>
      </c>
      <c r="J34" s="44"/>
      <c r="K34" s="42" t="s">
        <v>190</v>
      </c>
      <c r="L34" s="43" t="s">
        <v>16</v>
      </c>
      <c r="M34" s="44"/>
      <c r="N34" s="42" t="str">
        <f>N54</f>
        <v xml:space="preserve"> - การส่งเสริมการมีส่วนร่วมในการจัดการขยะตกค้างในระบบนิเวศชายหาดและแม่น้ำ
 - โครงการปลูกปะการังเทียม
 - โครงการการมีส่วนร่วมป้องกันการกัดเซาะชายฝั่ง</v>
      </c>
    </row>
    <row r="35" spans="1:14" ht="21" hidden="1" x14ac:dyDescent="0.7">
      <c r="A35" s="85"/>
      <c r="B35" s="54" t="s">
        <v>50</v>
      </c>
      <c r="C35" s="44"/>
      <c r="D35" s="44"/>
      <c r="E35" s="41"/>
      <c r="F35" s="44"/>
      <c r="G35" s="44"/>
      <c r="H35" s="42"/>
      <c r="I35" s="44"/>
      <c r="J35" s="44"/>
      <c r="K35" s="42"/>
      <c r="L35" s="43" t="s">
        <v>16</v>
      </c>
      <c r="M35" s="44"/>
      <c r="N35" s="42"/>
    </row>
    <row r="36" spans="1:14" ht="21" hidden="1" x14ac:dyDescent="0.7">
      <c r="A36" s="85"/>
      <c r="B36" s="54" t="s">
        <v>51</v>
      </c>
      <c r="C36" s="44"/>
      <c r="D36" s="44"/>
      <c r="E36" s="41"/>
      <c r="F36" s="44"/>
      <c r="G36" s="44"/>
      <c r="H36" s="42"/>
      <c r="I36" s="44"/>
      <c r="J36" s="44"/>
      <c r="K36" s="42"/>
      <c r="L36" s="43" t="s">
        <v>16</v>
      </c>
      <c r="M36" s="44"/>
      <c r="N36" s="42"/>
    </row>
    <row r="37" spans="1:14" ht="63" x14ac:dyDescent="0.7">
      <c r="A37" s="85"/>
      <c r="B37" s="54" t="s">
        <v>52</v>
      </c>
      <c r="C37" s="43" t="s">
        <v>16</v>
      </c>
      <c r="D37" s="44"/>
      <c r="E37" s="41" t="s">
        <v>173</v>
      </c>
      <c r="F37" s="61" t="s">
        <v>17</v>
      </c>
      <c r="G37" s="44"/>
      <c r="H37" s="42"/>
      <c r="I37" s="44"/>
      <c r="J37" s="61" t="s">
        <v>17</v>
      </c>
      <c r="K37" s="42"/>
      <c r="L37" s="43" t="s">
        <v>16</v>
      </c>
      <c r="M37" s="44"/>
      <c r="N37" s="42" t="str">
        <f>N40</f>
        <v xml:space="preserve"> - สร้างเครือข่ายการป้องกันและบรรเทาสาธารณภัยสำหรับชุมชนที่ประกอบกิจการด้านการท่องเที่ยวชุมชน</v>
      </c>
    </row>
    <row r="38" spans="1:14" ht="21" hidden="1" x14ac:dyDescent="0.7">
      <c r="A38" s="85"/>
      <c r="B38" s="54" t="s">
        <v>53</v>
      </c>
      <c r="C38" s="43" t="s">
        <v>16</v>
      </c>
      <c r="D38" s="44"/>
      <c r="E38" s="41"/>
      <c r="F38" s="44"/>
      <c r="G38" s="44"/>
      <c r="H38" s="42"/>
      <c r="I38" s="44"/>
      <c r="J38" s="44"/>
      <c r="K38" s="42"/>
      <c r="L38" s="44"/>
      <c r="M38" s="44"/>
      <c r="N38" s="42"/>
    </row>
    <row r="39" spans="1:14" ht="21" hidden="1" x14ac:dyDescent="0.7">
      <c r="A39" s="85"/>
      <c r="B39" s="54" t="s">
        <v>54</v>
      </c>
      <c r="C39" s="43" t="s">
        <v>16</v>
      </c>
      <c r="D39" s="44"/>
      <c r="E39" s="41"/>
      <c r="F39" s="44"/>
      <c r="G39" s="44"/>
      <c r="H39" s="42"/>
      <c r="I39" s="44"/>
      <c r="J39" s="44"/>
      <c r="K39" s="42"/>
      <c r="L39" s="44"/>
      <c r="M39" s="44"/>
      <c r="N39" s="42"/>
    </row>
    <row r="40" spans="1:14" ht="126" x14ac:dyDescent="0.7">
      <c r="A40" s="86"/>
      <c r="B40" s="54" t="s">
        <v>137</v>
      </c>
      <c r="C40" s="43" t="s">
        <v>16</v>
      </c>
      <c r="D40" s="44"/>
      <c r="E40" s="42" t="s">
        <v>184</v>
      </c>
      <c r="F40" s="61" t="s">
        <v>17</v>
      </c>
      <c r="G40" s="44"/>
      <c r="H40" s="42"/>
      <c r="I40" s="43" t="s">
        <v>16</v>
      </c>
      <c r="J40" s="44"/>
      <c r="K40" s="42" t="s">
        <v>191</v>
      </c>
      <c r="L40" s="43" t="s">
        <v>16</v>
      </c>
      <c r="M40" s="44"/>
      <c r="N40" s="42" t="s">
        <v>165</v>
      </c>
    </row>
    <row r="41" spans="1:14" ht="21" x14ac:dyDescent="0.7">
      <c r="A41" s="47"/>
      <c r="B41" s="49"/>
      <c r="C41" s="50"/>
      <c r="D41" s="50"/>
      <c r="E41" s="49"/>
      <c r="F41" s="50"/>
      <c r="G41" s="50"/>
      <c r="H41" s="49"/>
      <c r="I41" s="50"/>
      <c r="J41" s="50"/>
      <c r="K41" s="49"/>
      <c r="L41" s="50"/>
      <c r="M41" s="50"/>
      <c r="N41" s="49"/>
    </row>
    <row r="42" spans="1:14" ht="21" hidden="1" x14ac:dyDescent="0.7">
      <c r="A42" s="84" t="s">
        <v>62</v>
      </c>
      <c r="B42" s="48" t="s">
        <v>56</v>
      </c>
      <c r="C42" s="44"/>
      <c r="D42" s="44"/>
      <c r="E42" s="41"/>
      <c r="F42" s="44"/>
      <c r="G42" s="44"/>
      <c r="H42" s="41"/>
      <c r="I42" s="44"/>
      <c r="J42" s="44"/>
      <c r="K42" s="41"/>
      <c r="L42" s="44"/>
      <c r="M42" s="44"/>
      <c r="N42" s="41"/>
    </row>
    <row r="43" spans="1:14" ht="21" hidden="1" x14ac:dyDescent="0.7">
      <c r="A43" s="85"/>
      <c r="B43" s="48" t="s">
        <v>57</v>
      </c>
      <c r="C43" s="44"/>
      <c r="D43" s="44"/>
      <c r="E43" s="41"/>
      <c r="F43" s="44"/>
      <c r="G43" s="44"/>
      <c r="H43" s="41"/>
      <c r="I43" s="44"/>
      <c r="J43" s="44"/>
      <c r="K43" s="41"/>
      <c r="L43" s="44"/>
      <c r="M43" s="44"/>
      <c r="N43" s="41"/>
    </row>
    <row r="44" spans="1:14" ht="21" hidden="1" x14ac:dyDescent="0.7">
      <c r="A44" s="85"/>
      <c r="B44" s="48" t="s">
        <v>58</v>
      </c>
      <c r="C44" s="44"/>
      <c r="D44" s="44"/>
      <c r="E44" s="41"/>
      <c r="F44" s="44"/>
      <c r="G44" s="44"/>
      <c r="H44" s="41"/>
      <c r="I44" s="44"/>
      <c r="J44" s="44"/>
      <c r="K44" s="41"/>
      <c r="L44" s="44"/>
      <c r="M44" s="44"/>
      <c r="N44" s="41"/>
    </row>
    <row r="45" spans="1:14" ht="126" x14ac:dyDescent="0.7">
      <c r="A45" s="85"/>
      <c r="B45" s="54" t="s">
        <v>157</v>
      </c>
      <c r="C45" s="43" t="s">
        <v>16</v>
      </c>
      <c r="D45" s="44"/>
      <c r="E45" s="41" t="s">
        <v>158</v>
      </c>
      <c r="F45" s="43" t="s">
        <v>16</v>
      </c>
      <c r="G45" s="44"/>
      <c r="H45" s="42" t="s">
        <v>179</v>
      </c>
      <c r="I45" s="43" t="s">
        <v>16</v>
      </c>
      <c r="J45" s="44"/>
      <c r="K45" s="42" t="s">
        <v>189</v>
      </c>
      <c r="L45" s="43" t="s">
        <v>16</v>
      </c>
      <c r="M45" s="44"/>
      <c r="N45" s="42" t="s">
        <v>199</v>
      </c>
    </row>
    <row r="46" spans="1:14" ht="84" x14ac:dyDescent="0.7">
      <c r="A46" s="85"/>
      <c r="B46" s="54" t="s">
        <v>174</v>
      </c>
      <c r="C46" s="43"/>
      <c r="D46" s="44"/>
      <c r="E46" s="41" t="s">
        <v>175</v>
      </c>
      <c r="F46" s="43" t="s">
        <v>16</v>
      </c>
      <c r="G46" s="44"/>
      <c r="H46" s="42" t="s">
        <v>176</v>
      </c>
      <c r="I46" s="43" t="s">
        <v>16</v>
      </c>
      <c r="J46" s="44"/>
      <c r="K46" s="41" t="s">
        <v>183</v>
      </c>
      <c r="L46" s="43" t="s">
        <v>16</v>
      </c>
      <c r="M46" s="44"/>
      <c r="N46" s="42" t="s">
        <v>198</v>
      </c>
    </row>
    <row r="47" spans="1:14" ht="158.25" customHeight="1" x14ac:dyDescent="0.7">
      <c r="A47" s="85"/>
      <c r="B47" s="54" t="s">
        <v>156</v>
      </c>
      <c r="C47" s="43" t="s">
        <v>16</v>
      </c>
      <c r="D47" s="44"/>
      <c r="E47" s="42" t="s">
        <v>161</v>
      </c>
      <c r="F47" s="43" t="s">
        <v>16</v>
      </c>
      <c r="G47" s="44"/>
      <c r="H47" s="42" t="s">
        <v>177</v>
      </c>
      <c r="I47" s="43" t="s">
        <v>16</v>
      </c>
      <c r="J47" s="44"/>
      <c r="K47" s="42" t="s">
        <v>185</v>
      </c>
      <c r="L47" s="43" t="s">
        <v>16</v>
      </c>
      <c r="M47" s="44"/>
      <c r="N47" s="42" t="s">
        <v>197</v>
      </c>
    </row>
    <row r="48" spans="1:14" ht="129.75" customHeight="1" x14ac:dyDescent="0.7">
      <c r="A48" s="85"/>
      <c r="B48" s="51" t="s">
        <v>148</v>
      </c>
      <c r="C48" s="43" t="s">
        <v>16</v>
      </c>
      <c r="D48" s="44"/>
      <c r="E48" s="41" t="s">
        <v>149</v>
      </c>
      <c r="F48" s="43" t="s">
        <v>16</v>
      </c>
      <c r="G48" s="44"/>
      <c r="H48" s="42" t="s">
        <v>178</v>
      </c>
      <c r="I48" s="43" t="s">
        <v>16</v>
      </c>
      <c r="J48" s="44"/>
      <c r="K48" s="42" t="s">
        <v>186</v>
      </c>
      <c r="L48" s="43" t="s">
        <v>16</v>
      </c>
      <c r="M48" s="44"/>
      <c r="N48" s="42" t="s">
        <v>196</v>
      </c>
    </row>
    <row r="49" spans="1:14" ht="21" hidden="1" x14ac:dyDescent="0.7">
      <c r="A49" s="85"/>
      <c r="B49" s="54" t="s">
        <v>69</v>
      </c>
      <c r="C49" s="44"/>
      <c r="D49" s="44"/>
      <c r="E49" s="41"/>
      <c r="F49" s="44"/>
      <c r="G49" s="44"/>
      <c r="H49" s="41"/>
      <c r="I49" s="44"/>
      <c r="J49" s="44"/>
      <c r="K49" s="41"/>
      <c r="L49" s="44"/>
      <c r="M49" s="44"/>
      <c r="N49" s="41"/>
    </row>
    <row r="50" spans="1:14" ht="21" x14ac:dyDescent="0.7">
      <c r="A50" s="85"/>
      <c r="B50" s="54" t="s">
        <v>59</v>
      </c>
      <c r="C50" s="44"/>
      <c r="D50" s="61" t="s">
        <v>17</v>
      </c>
      <c r="E50" s="41"/>
      <c r="F50" s="44"/>
      <c r="G50" s="61" t="s">
        <v>17</v>
      </c>
      <c r="H50" s="41"/>
      <c r="I50" s="44"/>
      <c r="J50" s="61" t="s">
        <v>17</v>
      </c>
      <c r="K50" s="41"/>
      <c r="L50" s="44"/>
      <c r="M50" s="61" t="s">
        <v>17</v>
      </c>
      <c r="N50" s="41"/>
    </row>
    <row r="51" spans="1:14" ht="21" hidden="1" x14ac:dyDescent="0.7">
      <c r="A51" s="85"/>
      <c r="B51" s="48" t="s">
        <v>60</v>
      </c>
      <c r="C51" s="44"/>
      <c r="D51" s="44"/>
      <c r="E51" s="41"/>
      <c r="F51" s="44"/>
      <c r="G51" s="44"/>
      <c r="H51" s="41"/>
      <c r="I51" s="44"/>
      <c r="J51" s="44"/>
      <c r="K51" s="41"/>
      <c r="L51" s="44"/>
      <c r="M51" s="44"/>
      <c r="N51" s="41"/>
    </row>
    <row r="52" spans="1:14" ht="21" hidden="1" x14ac:dyDescent="0.7">
      <c r="A52" s="86"/>
      <c r="B52" s="48" t="s">
        <v>61</v>
      </c>
      <c r="C52" s="44"/>
      <c r="D52" s="44"/>
      <c r="E52" s="41"/>
      <c r="F52" s="44"/>
      <c r="G52" s="44"/>
      <c r="H52" s="41"/>
      <c r="I52" s="44"/>
      <c r="J52" s="44"/>
      <c r="K52" s="41"/>
      <c r="L52" s="44"/>
      <c r="M52" s="44"/>
      <c r="N52" s="41"/>
    </row>
    <row r="53" spans="1:14" ht="21" x14ac:dyDescent="0.7">
      <c r="A53" s="47"/>
      <c r="B53" s="49"/>
      <c r="C53" s="50"/>
      <c r="D53" s="50"/>
      <c r="E53" s="49"/>
      <c r="F53" s="50"/>
      <c r="G53" s="50"/>
      <c r="H53" s="49"/>
      <c r="I53" s="50"/>
      <c r="J53" s="50"/>
      <c r="K53" s="49"/>
      <c r="L53" s="50"/>
      <c r="M53" s="50"/>
      <c r="N53" s="49"/>
    </row>
    <row r="54" spans="1:14" ht="126" x14ac:dyDescent="0.7">
      <c r="A54" s="84" t="s">
        <v>142</v>
      </c>
      <c r="B54" s="51" t="s">
        <v>63</v>
      </c>
      <c r="C54" s="43" t="s">
        <v>16</v>
      </c>
      <c r="D54" s="44"/>
      <c r="E54" s="42" t="s">
        <v>150</v>
      </c>
      <c r="F54" s="44"/>
      <c r="G54" s="61" t="s">
        <v>17</v>
      </c>
      <c r="H54" s="42"/>
      <c r="I54" s="43" t="s">
        <v>16</v>
      </c>
      <c r="J54" s="44"/>
      <c r="K54" s="42" t="s">
        <v>187</v>
      </c>
      <c r="L54" s="43" t="s">
        <v>16</v>
      </c>
      <c r="M54" s="44"/>
      <c r="N54" s="42" t="s">
        <v>160</v>
      </c>
    </row>
    <row r="55" spans="1:14" ht="42" hidden="1" x14ac:dyDescent="0.7">
      <c r="A55" s="85"/>
      <c r="B55" s="54" t="s">
        <v>169</v>
      </c>
      <c r="C55" s="44"/>
      <c r="D55" s="61" t="s">
        <v>17</v>
      </c>
      <c r="E55" s="41"/>
      <c r="F55" s="44"/>
      <c r="G55" s="44"/>
      <c r="H55" s="41"/>
      <c r="I55" s="44"/>
      <c r="J55" s="44"/>
      <c r="K55" s="41"/>
      <c r="L55" s="44"/>
      <c r="M55" s="44"/>
      <c r="N55" s="42"/>
    </row>
    <row r="56" spans="1:14" ht="21.75" hidden="1" customHeight="1" x14ac:dyDescent="0.7">
      <c r="A56" s="85"/>
      <c r="B56" s="54" t="s">
        <v>64</v>
      </c>
      <c r="C56" s="44"/>
      <c r="D56" s="44"/>
      <c r="E56" s="41"/>
      <c r="F56" s="44"/>
      <c r="G56" s="44"/>
      <c r="H56" s="41"/>
      <c r="I56" s="44"/>
      <c r="J56" s="44"/>
      <c r="K56" s="41"/>
      <c r="L56" s="44"/>
      <c r="M56" s="44"/>
      <c r="N56" s="42"/>
    </row>
    <row r="57" spans="1:14" ht="21.75" hidden="1" customHeight="1" x14ac:dyDescent="0.7">
      <c r="A57" s="85"/>
      <c r="B57" s="54" t="s">
        <v>65</v>
      </c>
      <c r="C57" s="44"/>
      <c r="D57" s="44"/>
      <c r="E57" s="41"/>
      <c r="F57" s="44"/>
      <c r="G57" s="44"/>
      <c r="H57" s="41"/>
      <c r="I57" s="44"/>
      <c r="J57" s="44"/>
      <c r="K57" s="41"/>
      <c r="L57" s="44"/>
      <c r="M57" s="44"/>
      <c r="N57" s="42"/>
    </row>
    <row r="58" spans="1:14" ht="42" hidden="1" x14ac:dyDescent="0.7">
      <c r="A58" s="85"/>
      <c r="B58" s="54" t="s">
        <v>66</v>
      </c>
      <c r="C58" s="44"/>
      <c r="D58" s="44"/>
      <c r="E58" s="41"/>
      <c r="F58" s="44"/>
      <c r="G58" s="44"/>
      <c r="H58" s="41"/>
      <c r="I58" s="44"/>
      <c r="J58" s="44"/>
      <c r="K58" s="41"/>
      <c r="L58" s="44"/>
      <c r="M58" s="44"/>
      <c r="N58" s="42"/>
    </row>
    <row r="59" spans="1:14" ht="21" hidden="1" x14ac:dyDescent="0.7">
      <c r="A59" s="85"/>
      <c r="B59" s="54" t="s">
        <v>67</v>
      </c>
      <c r="C59" s="44"/>
      <c r="D59" s="44"/>
      <c r="E59" s="41"/>
      <c r="F59" s="44"/>
      <c r="G59" s="44"/>
      <c r="H59" s="41"/>
      <c r="I59" s="44"/>
      <c r="J59" s="44"/>
      <c r="K59" s="41"/>
      <c r="L59" s="44"/>
      <c r="M59" s="44"/>
      <c r="N59" s="42"/>
    </row>
    <row r="60" spans="1:14" ht="42" hidden="1" x14ac:dyDescent="0.7">
      <c r="A60" s="85"/>
      <c r="B60" s="54" t="s">
        <v>68</v>
      </c>
      <c r="C60" s="44"/>
      <c r="D60" s="44"/>
      <c r="E60" s="41"/>
      <c r="F60" s="44"/>
      <c r="G60" s="44"/>
      <c r="H60" s="41"/>
      <c r="I60" s="44"/>
      <c r="J60" s="44"/>
      <c r="K60" s="41"/>
      <c r="L60" s="44"/>
      <c r="M60" s="44"/>
      <c r="N60" s="42"/>
    </row>
    <row r="61" spans="1:14" ht="21.75" hidden="1" customHeight="1" x14ac:dyDescent="0.7">
      <c r="A61" s="85"/>
      <c r="B61" s="54"/>
      <c r="C61" s="44"/>
      <c r="D61" s="44"/>
      <c r="E61" s="41"/>
      <c r="F61" s="44"/>
      <c r="G61" s="44"/>
      <c r="H61" s="41"/>
      <c r="I61" s="44"/>
      <c r="J61" s="44"/>
      <c r="K61" s="41"/>
      <c r="L61" s="44"/>
      <c r="M61" s="44"/>
      <c r="N61" s="42"/>
    </row>
    <row r="62" spans="1:14" ht="43.5" hidden="1" customHeight="1" x14ac:dyDescent="0.7">
      <c r="A62" s="85"/>
      <c r="B62" s="54" t="s">
        <v>70</v>
      </c>
      <c r="C62" s="44"/>
      <c r="D62" s="44"/>
      <c r="E62" s="41"/>
      <c r="F62" s="44"/>
      <c r="G62" s="44"/>
      <c r="H62" s="41"/>
      <c r="I62" s="44"/>
      <c r="J62" s="44"/>
      <c r="K62" s="41"/>
      <c r="L62" s="44"/>
      <c r="M62" s="44"/>
      <c r="N62" s="42"/>
    </row>
    <row r="63" spans="1:14" ht="21.75" hidden="1" customHeight="1" x14ac:dyDescent="0.7">
      <c r="A63" s="85"/>
      <c r="B63" s="54" t="s">
        <v>71</v>
      </c>
      <c r="C63" s="44"/>
      <c r="D63" s="44"/>
      <c r="E63" s="41"/>
      <c r="F63" s="44"/>
      <c r="G63" s="44"/>
      <c r="H63" s="41"/>
      <c r="I63" s="44"/>
      <c r="J63" s="44"/>
      <c r="K63" s="41"/>
      <c r="L63" s="44"/>
      <c r="M63" s="44"/>
      <c r="N63" s="42"/>
    </row>
    <row r="64" spans="1:14" ht="21.75" hidden="1" customHeight="1" x14ac:dyDescent="0.7">
      <c r="A64" s="85"/>
      <c r="B64" s="54" t="s">
        <v>72</v>
      </c>
      <c r="C64" s="44"/>
      <c r="D64" s="44"/>
      <c r="E64" s="41"/>
      <c r="F64" s="44"/>
      <c r="G64" s="44"/>
      <c r="H64" s="41"/>
      <c r="I64" s="44"/>
      <c r="J64" s="44"/>
      <c r="K64" s="41"/>
      <c r="L64" s="44"/>
      <c r="M64" s="44"/>
      <c r="N64" s="42"/>
    </row>
    <row r="65" spans="1:14" ht="63" x14ac:dyDescent="0.7">
      <c r="A65" s="86"/>
      <c r="B65" s="54" t="s">
        <v>73</v>
      </c>
      <c r="C65" s="43" t="s">
        <v>16</v>
      </c>
      <c r="D65" s="44"/>
      <c r="E65" s="42" t="s">
        <v>150</v>
      </c>
      <c r="F65" s="43" t="s">
        <v>16</v>
      </c>
      <c r="G65" s="44"/>
      <c r="H65" s="42" t="s">
        <v>171</v>
      </c>
      <c r="I65" s="44"/>
      <c r="J65" s="43" t="s">
        <v>16</v>
      </c>
      <c r="K65" s="42" t="s">
        <v>172</v>
      </c>
      <c r="L65" s="43" t="s">
        <v>16</v>
      </c>
      <c r="M65" s="44"/>
      <c r="N65" s="42" t="s">
        <v>181</v>
      </c>
    </row>
    <row r="66" spans="1:14" ht="21" x14ac:dyDescent="0.7">
      <c r="A66" s="47"/>
      <c r="B66" s="49"/>
      <c r="C66" s="50"/>
      <c r="D66" s="50"/>
      <c r="E66" s="49"/>
      <c r="F66" s="50"/>
      <c r="G66" s="50"/>
      <c r="H66" s="49"/>
      <c r="I66" s="50"/>
      <c r="J66" s="50"/>
      <c r="K66" s="49"/>
      <c r="L66" s="50"/>
      <c r="M66" s="50"/>
      <c r="N66" s="49"/>
    </row>
    <row r="67" spans="1:14" ht="21" hidden="1" x14ac:dyDescent="0.7">
      <c r="A67" s="87" t="s">
        <v>82</v>
      </c>
      <c r="B67" s="54" t="s">
        <v>74</v>
      </c>
      <c r="C67" s="44"/>
      <c r="D67" s="44"/>
      <c r="E67" s="41"/>
      <c r="F67" s="44"/>
      <c r="G67" s="44"/>
      <c r="H67" s="41"/>
      <c r="I67" s="44"/>
      <c r="J67" s="44"/>
      <c r="K67" s="41"/>
      <c r="L67" s="44"/>
      <c r="M67" s="44"/>
      <c r="N67" s="41"/>
    </row>
    <row r="68" spans="1:14" ht="147" x14ac:dyDescent="0.7">
      <c r="A68" s="88"/>
      <c r="B68" s="54" t="s">
        <v>75</v>
      </c>
      <c r="C68" s="43" t="s">
        <v>16</v>
      </c>
      <c r="D68" s="44"/>
      <c r="E68" s="42" t="str">
        <f>E12</f>
        <v>เหตุการณ์อุทกภัย และภัยแล้ง ปี 2555-2564
ที่มา : ที่มา: แผนการป้องกันและบรรเทาสาธารณภัยจังหวัดตราด พ.ศ. 2564 - 2570 จาก ปภ. จังหวัดตราด</v>
      </c>
      <c r="F68" s="43" t="s">
        <v>16</v>
      </c>
      <c r="G68" s="44"/>
      <c r="H68" s="42" t="s">
        <v>182</v>
      </c>
      <c r="I68" s="44"/>
      <c r="J68" s="43" t="s">
        <v>16</v>
      </c>
      <c r="K68" s="42" t="s">
        <v>167</v>
      </c>
      <c r="L68" s="44"/>
      <c r="M68" s="43" t="s">
        <v>16</v>
      </c>
      <c r="N68" s="42" t="s">
        <v>168</v>
      </c>
    </row>
    <row r="69" spans="1:14" ht="21" x14ac:dyDescent="0.7">
      <c r="A69" s="88"/>
      <c r="B69" s="54" t="s">
        <v>76</v>
      </c>
      <c r="C69" s="44"/>
      <c r="D69" s="61" t="s">
        <v>17</v>
      </c>
      <c r="E69" s="41"/>
      <c r="F69" s="44"/>
      <c r="G69" s="61" t="s">
        <v>17</v>
      </c>
      <c r="H69" s="41"/>
      <c r="I69" s="44"/>
      <c r="J69" s="61" t="s">
        <v>17</v>
      </c>
      <c r="K69" s="41"/>
      <c r="L69" s="44"/>
      <c r="M69" s="61" t="s">
        <v>17</v>
      </c>
      <c r="N69" s="41"/>
    </row>
    <row r="70" spans="1:14" ht="84" x14ac:dyDescent="0.7">
      <c r="A70" s="88"/>
      <c r="B70" s="54" t="s">
        <v>77</v>
      </c>
      <c r="C70" s="43" t="s">
        <v>16</v>
      </c>
      <c r="D70" s="44"/>
      <c r="E70" s="41" t="s">
        <v>152</v>
      </c>
      <c r="F70" s="44"/>
      <c r="G70" s="61" t="s">
        <v>17</v>
      </c>
      <c r="H70" s="41"/>
      <c r="I70" s="44"/>
      <c r="J70" s="61" t="s">
        <v>17</v>
      </c>
      <c r="K70" s="41"/>
      <c r="L70" s="44"/>
      <c r="M70" s="44"/>
      <c r="N70" s="42" t="s">
        <v>195</v>
      </c>
    </row>
    <row r="71" spans="1:14" ht="126" x14ac:dyDescent="0.7">
      <c r="A71" s="88"/>
      <c r="B71" s="54" t="s">
        <v>78</v>
      </c>
      <c r="C71" s="43" t="s">
        <v>16</v>
      </c>
      <c r="D71" s="44"/>
      <c r="E71" s="42" t="s">
        <v>152</v>
      </c>
      <c r="F71" s="44"/>
      <c r="G71" s="61" t="s">
        <v>17</v>
      </c>
      <c r="H71" s="42"/>
      <c r="I71" s="44"/>
      <c r="J71" s="43" t="s">
        <v>16</v>
      </c>
      <c r="K71" s="42" t="s">
        <v>166</v>
      </c>
      <c r="L71" s="44"/>
      <c r="M71" s="43" t="s">
        <v>16</v>
      </c>
      <c r="N71" s="42" t="s">
        <v>163</v>
      </c>
    </row>
    <row r="72" spans="1:14" ht="84" x14ac:dyDescent="0.7">
      <c r="A72" s="88"/>
      <c r="B72" s="54" t="s">
        <v>79</v>
      </c>
      <c r="C72" s="43" t="s">
        <v>16</v>
      </c>
      <c r="D72" s="44"/>
      <c r="E72" s="41" t="s">
        <v>152</v>
      </c>
      <c r="F72" s="44"/>
      <c r="G72" s="61" t="s">
        <v>17</v>
      </c>
      <c r="H72" s="41"/>
      <c r="I72" s="44"/>
      <c r="J72" s="61" t="s">
        <v>17</v>
      </c>
      <c r="K72" s="41"/>
      <c r="L72" s="44"/>
      <c r="M72" s="61" t="s">
        <v>17</v>
      </c>
      <c r="N72" s="41"/>
    </row>
    <row r="73" spans="1:14" ht="42" x14ac:dyDescent="0.7">
      <c r="A73" s="88"/>
      <c r="B73" s="54" t="s">
        <v>80</v>
      </c>
      <c r="C73" s="44"/>
      <c r="D73" s="61" t="s">
        <v>17</v>
      </c>
      <c r="E73" s="41"/>
      <c r="F73" s="44"/>
      <c r="G73" s="61" t="s">
        <v>17</v>
      </c>
      <c r="H73" s="41"/>
      <c r="I73" s="44"/>
      <c r="J73" s="61" t="s">
        <v>17</v>
      </c>
      <c r="K73" s="41"/>
      <c r="L73" s="44"/>
      <c r="M73" s="61" t="s">
        <v>17</v>
      </c>
      <c r="N73" s="41"/>
    </row>
    <row r="74" spans="1:14" ht="129.75" customHeight="1" x14ac:dyDescent="0.7">
      <c r="A74" s="89"/>
      <c r="B74" s="54" t="s">
        <v>81</v>
      </c>
      <c r="C74" s="43" t="s">
        <v>16</v>
      </c>
      <c r="D74" s="44"/>
      <c r="E74" s="42" t="s">
        <v>152</v>
      </c>
      <c r="F74" s="44"/>
      <c r="G74" s="61" t="s">
        <v>17</v>
      </c>
      <c r="H74" s="41"/>
      <c r="I74" s="44"/>
      <c r="J74" s="61" t="s">
        <v>17</v>
      </c>
      <c r="K74" s="41"/>
      <c r="L74" s="43" t="s">
        <v>16</v>
      </c>
      <c r="M74" s="44"/>
      <c r="N74" s="42" t="s">
        <v>164</v>
      </c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5"/>
    <mergeCell ref="A67:A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Normal="100" workbookViewId="0">
      <selection activeCell="B2" sqref="B2"/>
    </sheetView>
  </sheetViews>
  <sheetFormatPr defaultRowHeight="14" x14ac:dyDescent="0.3"/>
  <cols>
    <col min="1" max="1" width="11.4140625" customWidth="1"/>
    <col min="2" max="2" width="43.83203125" customWidth="1"/>
    <col min="3" max="3" width="32.1640625" customWidth="1"/>
    <col min="4" max="4" width="31.25" customWidth="1"/>
    <col min="5" max="5" width="31.4140625" customWidth="1"/>
  </cols>
  <sheetData>
    <row r="1" spans="1:5" ht="16.5" customHeight="1" x14ac:dyDescent="0.3">
      <c r="A1" s="4" t="s">
        <v>9</v>
      </c>
      <c r="B1" t="s">
        <v>138</v>
      </c>
    </row>
    <row r="2" spans="1:5" x14ac:dyDescent="0.3">
      <c r="A2" s="4" t="s">
        <v>10</v>
      </c>
      <c r="B2">
        <v>2566</v>
      </c>
    </row>
    <row r="3" spans="1:5" ht="28.5" customHeight="1" x14ac:dyDescent="0.3"/>
    <row r="4" spans="1:5" ht="31.15" customHeight="1" x14ac:dyDescent="0.3">
      <c r="A4" s="5"/>
      <c r="B4" s="6" t="s">
        <v>92</v>
      </c>
      <c r="C4" s="8" t="s">
        <v>95</v>
      </c>
      <c r="D4" s="9" t="s">
        <v>94</v>
      </c>
      <c r="E4" s="7" t="s">
        <v>93</v>
      </c>
    </row>
    <row r="5" spans="1:5" ht="42" x14ac:dyDescent="0.3">
      <c r="A5" s="10" t="s">
        <v>96</v>
      </c>
      <c r="B5" s="15" t="s">
        <v>97</v>
      </c>
      <c r="C5" s="16" t="s">
        <v>98</v>
      </c>
      <c r="D5" s="17" t="s">
        <v>99</v>
      </c>
      <c r="E5" s="18" t="s">
        <v>100</v>
      </c>
    </row>
    <row r="6" spans="1:5" ht="28" x14ac:dyDescent="0.3">
      <c r="A6" s="11">
        <v>1</v>
      </c>
      <c r="B6" s="63" t="s">
        <v>200</v>
      </c>
      <c r="C6" s="64" t="s">
        <v>202</v>
      </c>
      <c r="D6" s="64" t="s">
        <v>204</v>
      </c>
      <c r="E6" s="12"/>
    </row>
    <row r="7" spans="1:5" ht="56" x14ac:dyDescent="0.3">
      <c r="A7" s="11">
        <v>2</v>
      </c>
      <c r="B7" s="63" t="s">
        <v>201</v>
      </c>
      <c r="C7" s="64" t="s">
        <v>203</v>
      </c>
      <c r="D7" s="64" t="s">
        <v>81</v>
      </c>
      <c r="E7" s="12"/>
    </row>
    <row r="8" spans="1:5" x14ac:dyDescent="0.3">
      <c r="A8" s="11">
        <v>3</v>
      </c>
      <c r="B8" s="12"/>
      <c r="C8" s="12"/>
      <c r="D8" s="12"/>
      <c r="E8" s="12"/>
    </row>
    <row r="9" spans="1:5" x14ac:dyDescent="0.3">
      <c r="A9" s="11">
        <v>4</v>
      </c>
      <c r="B9" s="12"/>
      <c r="C9" s="12"/>
      <c r="D9" s="12"/>
      <c r="E9" s="12"/>
    </row>
    <row r="10" spans="1:5" x14ac:dyDescent="0.3">
      <c r="A10" s="11">
        <v>5</v>
      </c>
      <c r="B10" s="12"/>
      <c r="C10" s="12"/>
      <c r="D10" s="12"/>
      <c r="E10" s="12"/>
    </row>
    <row r="11" spans="1:5" x14ac:dyDescent="0.3">
      <c r="A11" s="11">
        <v>6</v>
      </c>
      <c r="B11" s="12"/>
      <c r="C11" s="12"/>
      <c r="D11" s="12"/>
      <c r="E11" s="12"/>
    </row>
    <row r="12" spans="1:5" x14ac:dyDescent="0.3">
      <c r="A12" s="11">
        <v>7</v>
      </c>
      <c r="B12" s="12"/>
      <c r="C12" s="12"/>
      <c r="D12" s="12"/>
      <c r="E12" s="12"/>
    </row>
    <row r="13" spans="1:5" x14ac:dyDescent="0.3">
      <c r="A13" s="11">
        <v>8</v>
      </c>
      <c r="B13" s="12"/>
      <c r="C13" s="12"/>
      <c r="D13" s="12"/>
      <c r="E13" s="12"/>
    </row>
    <row r="14" spans="1:5" x14ac:dyDescent="0.3">
      <c r="A14" s="11">
        <v>9</v>
      </c>
      <c r="B14" s="12"/>
      <c r="C14" s="12"/>
      <c r="D14" s="12"/>
      <c r="E14" s="12"/>
    </row>
    <row r="15" spans="1:5" x14ac:dyDescent="0.3">
      <c r="A15" s="11">
        <v>10</v>
      </c>
      <c r="B15" s="12"/>
      <c r="C15" s="12"/>
      <c r="D15" s="12"/>
      <c r="E15" s="12"/>
    </row>
    <row r="16" spans="1:5" x14ac:dyDescent="0.3">
      <c r="A16" s="11">
        <v>11</v>
      </c>
      <c r="B16" s="12"/>
      <c r="C16" s="12"/>
      <c r="D16" s="12"/>
      <c r="E16" s="12"/>
    </row>
    <row r="17" spans="1:5" x14ac:dyDescent="0.3">
      <c r="A17" s="11">
        <v>12</v>
      </c>
      <c r="B17" s="12"/>
      <c r="C17" s="12"/>
      <c r="D17" s="12"/>
      <c r="E17" s="12"/>
    </row>
    <row r="18" spans="1:5" x14ac:dyDescent="0.3">
      <c r="A18" s="11" t="s">
        <v>101</v>
      </c>
      <c r="B18" s="12"/>
      <c r="C18" s="12"/>
      <c r="D18" s="12"/>
      <c r="E18" s="12"/>
    </row>
    <row r="19" spans="1:5" x14ac:dyDescent="0.3">
      <c r="A19" s="11" t="s">
        <v>101</v>
      </c>
      <c r="B19" s="12"/>
      <c r="C19" s="12"/>
      <c r="D19" s="12"/>
      <c r="E19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60" zoomScaleNormal="60" workbookViewId="0">
      <selection activeCell="G11" sqref="G11"/>
    </sheetView>
  </sheetViews>
  <sheetFormatPr defaultRowHeight="14" x14ac:dyDescent="0.3"/>
  <cols>
    <col min="1" max="1" width="31.75" customWidth="1"/>
    <col min="2" max="2" width="8.75" customWidth="1"/>
    <col min="6" max="6" width="8.75" customWidth="1"/>
    <col min="7" max="7" width="39.6640625" customWidth="1"/>
    <col min="9" max="9" width="11.75" customWidth="1"/>
    <col min="10" max="16" width="10.75" customWidth="1"/>
  </cols>
  <sheetData>
    <row r="1" spans="1:17" x14ac:dyDescent="0.3">
      <c r="A1" s="4" t="s">
        <v>9</v>
      </c>
      <c r="B1" t="s">
        <v>138</v>
      </c>
    </row>
    <row r="2" spans="1:17" x14ac:dyDescent="0.3">
      <c r="A2" s="4" t="s">
        <v>10</v>
      </c>
      <c r="B2" s="62">
        <v>2566</v>
      </c>
      <c r="I2" t="s">
        <v>136</v>
      </c>
    </row>
    <row r="4" spans="1:17" x14ac:dyDescent="0.3">
      <c r="A4" s="23" t="s">
        <v>11</v>
      </c>
      <c r="B4" s="101" t="s">
        <v>207</v>
      </c>
      <c r="C4" s="102"/>
      <c r="D4" s="102"/>
      <c r="E4" s="102"/>
      <c r="F4" s="102"/>
      <c r="G4" s="102"/>
    </row>
    <row r="5" spans="1:17" x14ac:dyDescent="0.3">
      <c r="A5" s="23" t="s">
        <v>12</v>
      </c>
      <c r="B5" s="104" t="s">
        <v>209</v>
      </c>
      <c r="C5" s="105"/>
      <c r="D5" s="105"/>
      <c r="E5" s="105"/>
      <c r="F5" s="105"/>
      <c r="G5" s="106"/>
    </row>
    <row r="6" spans="1:17" x14ac:dyDescent="0.3">
      <c r="A6" s="23" t="s">
        <v>104</v>
      </c>
      <c r="B6" s="102" t="s">
        <v>210</v>
      </c>
      <c r="C6" s="102"/>
      <c r="D6" s="102"/>
      <c r="E6" s="102"/>
      <c r="F6" s="102"/>
      <c r="G6" s="102"/>
    </row>
    <row r="7" spans="1:17" x14ac:dyDescent="0.3">
      <c r="A7" s="24" t="s">
        <v>102</v>
      </c>
      <c r="B7" s="103" t="s">
        <v>103</v>
      </c>
      <c r="C7" s="103"/>
      <c r="D7" s="103"/>
      <c r="E7" s="103"/>
      <c r="F7" s="103"/>
      <c r="G7" s="103"/>
    </row>
    <row r="8" spans="1:17" ht="52" customHeight="1" x14ac:dyDescent="0.3">
      <c r="A8" s="25" t="s">
        <v>105</v>
      </c>
      <c r="B8" s="96" t="s">
        <v>206</v>
      </c>
      <c r="C8" s="96"/>
      <c r="D8" s="96"/>
      <c r="E8" s="96"/>
      <c r="F8" s="96"/>
      <c r="G8" s="96"/>
      <c r="I8" s="14"/>
      <c r="J8" s="14"/>
      <c r="K8" s="14"/>
      <c r="L8" s="14"/>
      <c r="M8" s="14"/>
      <c r="N8" s="14"/>
      <c r="O8" s="14"/>
      <c r="P8" s="14"/>
    </row>
    <row r="9" spans="1:17" ht="109" customHeight="1" x14ac:dyDescent="0.3">
      <c r="A9" s="26" t="s">
        <v>106</v>
      </c>
      <c r="B9" s="96" t="s">
        <v>205</v>
      </c>
      <c r="C9" s="96"/>
      <c r="D9" s="96"/>
      <c r="E9" s="96"/>
      <c r="F9" s="96"/>
      <c r="G9" s="96"/>
    </row>
    <row r="10" spans="1:17" ht="64.900000000000006" customHeight="1" x14ac:dyDescent="0.3">
      <c r="A10" s="26" t="s">
        <v>107</v>
      </c>
      <c r="B10" s="96"/>
      <c r="C10" s="96"/>
      <c r="D10" s="96"/>
      <c r="E10" s="96"/>
      <c r="F10" s="96"/>
      <c r="G10" s="96"/>
    </row>
    <row r="12" spans="1:17" ht="84" x14ac:dyDescent="0.7">
      <c r="I12" s="65"/>
      <c r="J12" s="66" t="s">
        <v>130</v>
      </c>
      <c r="K12" s="66" t="s">
        <v>131</v>
      </c>
      <c r="L12" s="66" t="s">
        <v>132</v>
      </c>
      <c r="M12" s="66" t="s">
        <v>133</v>
      </c>
      <c r="N12" s="66" t="s">
        <v>112</v>
      </c>
      <c r="O12" s="66" t="s">
        <v>134</v>
      </c>
      <c r="P12" s="66" t="s">
        <v>135</v>
      </c>
    </row>
    <row r="13" spans="1:17" ht="21" x14ac:dyDescent="0.7">
      <c r="I13" s="67" t="s">
        <v>108</v>
      </c>
      <c r="J13" s="68">
        <v>22.863636363636363</v>
      </c>
      <c r="K13" s="68">
        <v>13.318181818181818</v>
      </c>
      <c r="L13" s="68">
        <v>13.409090909090908</v>
      </c>
      <c r="M13" s="68">
        <v>17.818181818181817</v>
      </c>
      <c r="N13" s="68">
        <v>14</v>
      </c>
      <c r="O13" s="68">
        <v>8.3636363636363633</v>
      </c>
      <c r="P13" s="69">
        <v>89.772727272727266</v>
      </c>
      <c r="Q13" s="27"/>
    </row>
    <row r="14" spans="1:17" ht="21" x14ac:dyDescent="0.7">
      <c r="I14" s="67" t="s">
        <v>109</v>
      </c>
      <c r="J14" s="68">
        <v>22.045454545454547</v>
      </c>
      <c r="K14" s="68">
        <v>13.454545454545455</v>
      </c>
      <c r="L14" s="68">
        <v>13</v>
      </c>
      <c r="M14" s="68">
        <v>17.181818181818183</v>
      </c>
      <c r="N14" s="68">
        <v>14.045454545454545</v>
      </c>
      <c r="O14" s="68">
        <v>8.454545454545455</v>
      </c>
      <c r="P14" s="69">
        <v>88.181818181818187</v>
      </c>
      <c r="Q14" s="27"/>
    </row>
    <row r="15" spans="1:17" ht="21" x14ac:dyDescent="0.7">
      <c r="I15" s="67" t="s">
        <v>110</v>
      </c>
      <c r="J15" s="68">
        <v>22.227272727272727</v>
      </c>
      <c r="K15" s="68">
        <v>13.954545454545455</v>
      </c>
      <c r="L15" s="68">
        <v>14.363636363636363</v>
      </c>
      <c r="M15" s="68">
        <v>18.863636363636363</v>
      </c>
      <c r="N15" s="68">
        <v>13.954545454545455</v>
      </c>
      <c r="O15" s="68">
        <v>8.6818181818181817</v>
      </c>
      <c r="P15" s="69">
        <v>92.045454545454547</v>
      </c>
      <c r="Q15" s="27"/>
    </row>
    <row r="16" spans="1:17" ht="18" customHeight="1" x14ac:dyDescent="0.7">
      <c r="I16" s="67" t="s">
        <v>111</v>
      </c>
      <c r="J16" s="68">
        <v>21.136363636363637</v>
      </c>
      <c r="K16" s="68">
        <v>13.409090909090908</v>
      </c>
      <c r="L16" s="68">
        <v>13.727272727272727</v>
      </c>
      <c r="M16" s="68">
        <v>18.636363636363637</v>
      </c>
      <c r="N16" s="68">
        <v>13.909090909090908</v>
      </c>
      <c r="O16" s="68">
        <v>8.545454545454545</v>
      </c>
      <c r="P16" s="69">
        <v>89.36363636363636</v>
      </c>
    </row>
    <row r="17" spans="1:17" ht="14.65" customHeight="1" x14ac:dyDescent="0.3">
      <c r="Q17" s="27"/>
    </row>
    <row r="18" spans="1:17" ht="14.65" customHeight="1" x14ac:dyDescent="0.3"/>
    <row r="19" spans="1:17" x14ac:dyDescent="0.3">
      <c r="Q19" s="27"/>
    </row>
    <row r="21" spans="1:17" x14ac:dyDescent="0.3">
      <c r="Q21" s="27"/>
    </row>
    <row r="26" spans="1:17" ht="14" customHeight="1" x14ac:dyDescent="0.3">
      <c r="A26" s="19" t="s">
        <v>11</v>
      </c>
      <c r="B26" s="97" t="s">
        <v>207</v>
      </c>
      <c r="C26" s="98"/>
      <c r="D26" s="98"/>
      <c r="E26" s="98"/>
      <c r="F26" s="98"/>
      <c r="G26" s="99"/>
    </row>
    <row r="27" spans="1:17" x14ac:dyDescent="0.3">
      <c r="A27" s="19" t="s">
        <v>12</v>
      </c>
      <c r="B27" s="97" t="s">
        <v>209</v>
      </c>
      <c r="C27" s="98"/>
      <c r="D27" s="98"/>
      <c r="E27" s="98"/>
      <c r="F27" s="98"/>
      <c r="G27" s="99"/>
    </row>
    <row r="28" spans="1:17" x14ac:dyDescent="0.3">
      <c r="A28" s="19" t="s">
        <v>104</v>
      </c>
      <c r="B28" s="97" t="s">
        <v>210</v>
      </c>
      <c r="C28" s="98"/>
      <c r="D28" s="98"/>
      <c r="E28" s="98"/>
      <c r="F28" s="98"/>
      <c r="G28" s="99"/>
    </row>
    <row r="29" spans="1:17" x14ac:dyDescent="0.3">
      <c r="A29" s="20" t="s">
        <v>102</v>
      </c>
      <c r="B29" s="100" t="s">
        <v>103</v>
      </c>
      <c r="C29" s="100"/>
      <c r="D29" s="100"/>
      <c r="E29" s="100"/>
      <c r="F29" s="100"/>
      <c r="G29" s="100"/>
    </row>
    <row r="30" spans="1:17" ht="58.9" customHeight="1" x14ac:dyDescent="0.3">
      <c r="A30" s="21" t="s">
        <v>105</v>
      </c>
      <c r="B30" s="96" t="s">
        <v>208</v>
      </c>
      <c r="C30" s="96"/>
      <c r="D30" s="96"/>
      <c r="E30" s="96"/>
      <c r="F30" s="96"/>
      <c r="G30" s="96"/>
    </row>
    <row r="31" spans="1:17" ht="67.900000000000006" customHeight="1" x14ac:dyDescent="0.3">
      <c r="A31" s="22" t="s">
        <v>106</v>
      </c>
      <c r="B31" s="96" t="s">
        <v>211</v>
      </c>
      <c r="C31" s="96"/>
      <c r="D31" s="96"/>
      <c r="E31" s="96"/>
      <c r="F31" s="96"/>
      <c r="G31" s="96"/>
    </row>
    <row r="32" spans="1:17" ht="64.5" customHeight="1" x14ac:dyDescent="0.3">
      <c r="A32" s="22" t="s">
        <v>107</v>
      </c>
      <c r="B32" s="96"/>
      <c r="C32" s="96"/>
      <c r="D32" s="96"/>
      <c r="E32" s="96"/>
      <c r="F32" s="96"/>
      <c r="G32" s="96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9"/>
  <sheetViews>
    <sheetView zoomScale="70" zoomScaleNormal="70" workbookViewId="0">
      <selection activeCell="B2" sqref="B2"/>
    </sheetView>
  </sheetViews>
  <sheetFormatPr defaultRowHeight="14" x14ac:dyDescent="0.3"/>
  <cols>
    <col min="1" max="1" width="29.1640625" customWidth="1"/>
    <col min="2" max="6" width="8.75" customWidth="1"/>
    <col min="7" max="7" width="31" customWidth="1"/>
    <col min="8" max="8" width="42.75" customWidth="1"/>
    <col min="9" max="9" width="26.1640625" customWidth="1"/>
    <col min="10" max="10" width="25.75" customWidth="1"/>
    <col min="11" max="11" width="25.25" customWidth="1"/>
  </cols>
  <sheetData>
    <row r="1" spans="1:11" x14ac:dyDescent="0.3">
      <c r="A1" s="4" t="s">
        <v>9</v>
      </c>
      <c r="B1" t="s">
        <v>138</v>
      </c>
    </row>
    <row r="2" spans="1:11" x14ac:dyDescent="0.3">
      <c r="A2" s="4" t="s">
        <v>10</v>
      </c>
      <c r="B2" s="62">
        <v>2566</v>
      </c>
    </row>
    <row r="4" spans="1:11" x14ac:dyDescent="0.3">
      <c r="A4" s="19" t="s">
        <v>11</v>
      </c>
      <c r="B4" s="97" t="s">
        <v>207</v>
      </c>
      <c r="C4" s="98"/>
      <c r="D4" s="98"/>
      <c r="E4" s="98"/>
      <c r="F4" s="98"/>
      <c r="G4" s="99"/>
    </row>
    <row r="5" spans="1:11" x14ac:dyDescent="0.3">
      <c r="A5" s="19" t="s">
        <v>12</v>
      </c>
      <c r="B5" s="97" t="s">
        <v>209</v>
      </c>
      <c r="C5" s="98"/>
      <c r="D5" s="98"/>
      <c r="E5" s="98"/>
      <c r="F5" s="98"/>
      <c r="G5" s="99"/>
    </row>
    <row r="6" spans="1:11" ht="17.649999999999999" customHeight="1" x14ac:dyDescent="0.3">
      <c r="A6" s="19" t="s">
        <v>104</v>
      </c>
      <c r="B6" s="97" t="s">
        <v>210</v>
      </c>
      <c r="C6" s="98"/>
      <c r="D6" s="98"/>
      <c r="E6" s="98"/>
      <c r="F6" s="98"/>
      <c r="G6" s="99"/>
    </row>
    <row r="7" spans="1:11" ht="16.5" customHeight="1" x14ac:dyDescent="0.3">
      <c r="A7" s="20" t="s">
        <v>102</v>
      </c>
      <c r="B7" s="100" t="s">
        <v>103</v>
      </c>
      <c r="C7" s="100"/>
      <c r="D7" s="100"/>
      <c r="E7" s="100"/>
      <c r="F7" s="100"/>
      <c r="G7" s="100"/>
      <c r="H7" s="33" t="s">
        <v>113</v>
      </c>
      <c r="I7" s="33" t="s">
        <v>116</v>
      </c>
      <c r="J7" s="33" t="s">
        <v>117</v>
      </c>
      <c r="K7" s="33" t="s">
        <v>118</v>
      </c>
    </row>
    <row r="8" spans="1:11" ht="95" customHeight="1" x14ac:dyDescent="0.3">
      <c r="A8" s="73" t="s">
        <v>105</v>
      </c>
      <c r="B8" s="109" t="s">
        <v>208</v>
      </c>
      <c r="C8" s="110"/>
      <c r="D8" s="110"/>
      <c r="E8" s="110"/>
      <c r="F8" s="110"/>
      <c r="G8" s="111"/>
      <c r="H8" s="64" t="s">
        <v>240</v>
      </c>
      <c r="I8" s="64" t="s">
        <v>236</v>
      </c>
      <c r="J8" s="70" t="s">
        <v>216</v>
      </c>
      <c r="K8" s="64" t="s">
        <v>215</v>
      </c>
    </row>
    <row r="9" spans="1:11" ht="122.5" customHeight="1" x14ac:dyDescent="0.3">
      <c r="A9" s="72" t="s">
        <v>106</v>
      </c>
      <c r="B9" s="109" t="s">
        <v>211</v>
      </c>
      <c r="C9" s="110"/>
      <c r="D9" s="110"/>
      <c r="E9" s="110"/>
      <c r="F9" s="110"/>
      <c r="G9" s="111"/>
      <c r="H9" s="70" t="s">
        <v>214</v>
      </c>
      <c r="I9" s="64" t="s">
        <v>239</v>
      </c>
      <c r="J9" s="70" t="s">
        <v>212</v>
      </c>
      <c r="K9" s="70" t="s">
        <v>213</v>
      </c>
    </row>
    <row r="10" spans="1:11" ht="63.4" customHeight="1" x14ac:dyDescent="0.3">
      <c r="A10" s="22" t="s">
        <v>107</v>
      </c>
      <c r="B10" s="108"/>
      <c r="C10" s="108"/>
      <c r="D10" s="108"/>
      <c r="E10" s="108"/>
      <c r="F10" s="108"/>
      <c r="G10" s="108"/>
      <c r="H10" s="38"/>
      <c r="I10" s="38"/>
      <c r="J10" s="38"/>
      <c r="K10" s="38"/>
    </row>
    <row r="11" spans="1:11" ht="73.900000000000006" customHeight="1" x14ac:dyDescent="0.3">
      <c r="H11" s="74"/>
      <c r="I11" s="75"/>
      <c r="J11" s="75"/>
      <c r="K11" s="75"/>
    </row>
    <row r="12" spans="1:11" hidden="1" x14ac:dyDescent="0.3"/>
    <row r="13" spans="1:11" ht="16.899999999999999" hidden="1" customHeight="1" x14ac:dyDescent="0.3"/>
    <row r="14" spans="1:11" hidden="1" x14ac:dyDescent="0.3"/>
    <row r="15" spans="1:11" hidden="1" x14ac:dyDescent="0.3"/>
    <row r="17" spans="1:8" x14ac:dyDescent="0.3">
      <c r="H17" s="30" t="s">
        <v>115</v>
      </c>
    </row>
    <row r="18" spans="1:8" ht="62.5" customHeight="1" x14ac:dyDescent="0.3">
      <c r="A18" s="28" t="s">
        <v>114</v>
      </c>
      <c r="B18" s="107" t="s">
        <v>243</v>
      </c>
      <c r="C18" s="107"/>
      <c r="D18" s="107"/>
      <c r="E18" s="107"/>
      <c r="F18" s="107"/>
      <c r="G18" s="107"/>
      <c r="H18" s="29" t="s">
        <v>242</v>
      </c>
    </row>
    <row r="19" spans="1:8" ht="56" x14ac:dyDescent="0.3">
      <c r="B19" s="107" t="s">
        <v>244</v>
      </c>
      <c r="C19" s="107"/>
      <c r="D19" s="107"/>
      <c r="E19" s="107"/>
      <c r="F19" s="107"/>
      <c r="G19" s="107"/>
      <c r="H19" s="29" t="s">
        <v>241</v>
      </c>
    </row>
  </sheetData>
  <mergeCells count="9">
    <mergeCell ref="B19:G19"/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5"/>
  <sheetViews>
    <sheetView tabSelected="1" topLeftCell="A53" zoomScale="70" zoomScaleNormal="70" workbookViewId="0">
      <selection activeCell="L5" sqref="L5"/>
    </sheetView>
  </sheetViews>
  <sheetFormatPr defaultRowHeight="14" x14ac:dyDescent="0.3"/>
  <cols>
    <col min="1" max="1" width="29.75" customWidth="1"/>
    <col min="2" max="2" width="29.4140625" customWidth="1"/>
    <col min="3" max="12" width="15.75" customWidth="1"/>
  </cols>
  <sheetData>
    <row r="1" spans="1:12" x14ac:dyDescent="0.3">
      <c r="A1" s="4" t="s">
        <v>9</v>
      </c>
      <c r="B1" t="s">
        <v>138</v>
      </c>
    </row>
    <row r="2" spans="1:12" x14ac:dyDescent="0.3">
      <c r="A2" s="4" t="s">
        <v>10</v>
      </c>
      <c r="B2">
        <v>2566</v>
      </c>
    </row>
    <row r="3" spans="1:12" ht="17.5" x14ac:dyDescent="0.35">
      <c r="A3" s="35" t="s">
        <v>129</v>
      </c>
    </row>
    <row r="8" spans="1:12" ht="17.5" x14ac:dyDescent="0.3">
      <c r="A8" s="34" t="s">
        <v>119</v>
      </c>
      <c r="B8" s="31"/>
      <c r="C8" s="13"/>
      <c r="D8" s="13"/>
      <c r="E8" s="13"/>
      <c r="F8" s="13"/>
      <c r="G8" s="13"/>
      <c r="H8" s="13"/>
    </row>
    <row r="9" spans="1:12" ht="28" x14ac:dyDescent="0.3">
      <c r="A9" s="37" t="s">
        <v>103</v>
      </c>
      <c r="B9" s="71"/>
      <c r="C9" s="36" t="s">
        <v>120</v>
      </c>
      <c r="D9" s="36" t="s">
        <v>121</v>
      </c>
      <c r="E9" s="36" t="s">
        <v>122</v>
      </c>
      <c r="F9" s="36" t="s">
        <v>123</v>
      </c>
      <c r="G9" s="36" t="s">
        <v>124</v>
      </c>
      <c r="H9" s="36" t="s">
        <v>125</v>
      </c>
      <c r="I9" s="36" t="s">
        <v>126</v>
      </c>
      <c r="J9" s="36" t="s">
        <v>127</v>
      </c>
      <c r="K9" s="36" t="s">
        <v>128</v>
      </c>
      <c r="L9" s="36" t="s">
        <v>104</v>
      </c>
    </row>
    <row r="10" spans="1:12" ht="77.5" customHeight="1" x14ac:dyDescent="0.3">
      <c r="A10" s="121" t="s">
        <v>246</v>
      </c>
      <c r="B10" s="32" t="s">
        <v>217</v>
      </c>
      <c r="C10" s="115" t="s">
        <v>240</v>
      </c>
      <c r="D10" s="115" t="s">
        <v>238</v>
      </c>
      <c r="E10" s="115" t="s">
        <v>224</v>
      </c>
      <c r="F10" s="112" t="s">
        <v>228</v>
      </c>
      <c r="G10" s="112" t="s">
        <v>225</v>
      </c>
      <c r="H10" s="120" t="s">
        <v>229</v>
      </c>
      <c r="I10" s="115" t="s">
        <v>237</v>
      </c>
      <c r="J10" s="115" t="s">
        <v>223</v>
      </c>
      <c r="K10" s="112" t="s">
        <v>226</v>
      </c>
      <c r="L10" s="115" t="s">
        <v>227</v>
      </c>
    </row>
    <row r="11" spans="1:12" ht="45" customHeight="1" x14ac:dyDescent="0.3">
      <c r="A11" s="122"/>
      <c r="B11" s="32" t="s">
        <v>218</v>
      </c>
      <c r="C11" s="116"/>
      <c r="D11" s="118"/>
      <c r="E11" s="118"/>
      <c r="F11" s="113"/>
      <c r="G11" s="113"/>
      <c r="H11" s="113"/>
      <c r="I11" s="118"/>
      <c r="J11" s="116"/>
      <c r="K11" s="113"/>
      <c r="L11" s="116"/>
    </row>
    <row r="12" spans="1:12" ht="105.5" customHeight="1" x14ac:dyDescent="0.3">
      <c r="A12" s="123"/>
      <c r="B12" s="32" t="s">
        <v>219</v>
      </c>
      <c r="C12" s="117"/>
      <c r="D12" s="119"/>
      <c r="E12" s="119"/>
      <c r="F12" s="114"/>
      <c r="G12" s="114"/>
      <c r="H12" s="114"/>
      <c r="I12" s="119"/>
      <c r="J12" s="117"/>
      <c r="K12" s="114"/>
      <c r="L12" s="117"/>
    </row>
    <row r="13" spans="1:12" ht="77.5" customHeight="1" x14ac:dyDescent="0.3">
      <c r="A13" s="121" t="s">
        <v>245</v>
      </c>
      <c r="B13" s="32" t="s">
        <v>220</v>
      </c>
      <c r="C13" s="115" t="s">
        <v>214</v>
      </c>
      <c r="D13" s="115" t="s">
        <v>231</v>
      </c>
      <c r="E13" s="115" t="s">
        <v>224</v>
      </c>
      <c r="F13" s="115" t="s">
        <v>232</v>
      </c>
      <c r="G13" s="112" t="s">
        <v>225</v>
      </c>
      <c r="H13" s="120" t="s">
        <v>229</v>
      </c>
      <c r="I13" s="115" t="s">
        <v>233</v>
      </c>
      <c r="J13" s="126" t="s">
        <v>234</v>
      </c>
      <c r="K13" s="115" t="s">
        <v>235</v>
      </c>
      <c r="L13" s="115" t="s">
        <v>230</v>
      </c>
    </row>
    <row r="14" spans="1:12" ht="87" customHeight="1" x14ac:dyDescent="0.3">
      <c r="A14" s="124"/>
      <c r="B14" s="32" t="s">
        <v>221</v>
      </c>
      <c r="C14" s="116"/>
      <c r="D14" s="116"/>
      <c r="E14" s="118"/>
      <c r="F14" s="116"/>
      <c r="G14" s="113"/>
      <c r="H14" s="113"/>
      <c r="I14" s="116"/>
      <c r="J14" s="113"/>
      <c r="K14" s="118"/>
      <c r="L14" s="116"/>
    </row>
    <row r="15" spans="1:12" ht="75" customHeight="1" x14ac:dyDescent="0.3">
      <c r="A15" s="125"/>
      <c r="B15" s="32" t="s">
        <v>222</v>
      </c>
      <c r="C15" s="117"/>
      <c r="D15" s="117"/>
      <c r="E15" s="119"/>
      <c r="F15" s="117"/>
      <c r="G15" s="114"/>
      <c r="H15" s="114"/>
      <c r="I15" s="117"/>
      <c r="J15" s="114"/>
      <c r="K15" s="119"/>
      <c r="L15" s="117"/>
    </row>
  </sheetData>
  <mergeCells count="22">
    <mergeCell ref="G13:G15"/>
    <mergeCell ref="L13:L15"/>
    <mergeCell ref="D13:D15"/>
    <mergeCell ref="F13:F15"/>
    <mergeCell ref="H13:H15"/>
    <mergeCell ref="I13:I15"/>
    <mergeCell ref="J13:J15"/>
    <mergeCell ref="K13:K15"/>
    <mergeCell ref="A10:A12"/>
    <mergeCell ref="A13:A15"/>
    <mergeCell ref="C10:C12"/>
    <mergeCell ref="C13:C15"/>
    <mergeCell ref="E13:E15"/>
    <mergeCell ref="E10:E12"/>
    <mergeCell ref="D10:D12"/>
    <mergeCell ref="G10:G12"/>
    <mergeCell ref="F10:F12"/>
    <mergeCell ref="K10:K12"/>
    <mergeCell ref="L10:L12"/>
    <mergeCell ref="J10:J12"/>
    <mergeCell ref="I10:I12"/>
    <mergeCell ref="H10:H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b83752-9fb4-4f7d-8d8d-cdd9e90780dd">
      <Terms xmlns="http://schemas.microsoft.com/office/infopath/2007/PartnerControls"/>
    </lcf76f155ced4ddcb4097134ff3c332f>
    <TaxCatchAll xmlns="83d1437c-a87b-4617-bab4-c310365d44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C1BBAE6DF724AA3CB4393B1CFD423" ma:contentTypeVersion="14" ma:contentTypeDescription="Create a new document." ma:contentTypeScope="" ma:versionID="9e1f2e4d7cc2418f15aabf455f7324b7">
  <xsd:schema xmlns:xsd="http://www.w3.org/2001/XMLSchema" xmlns:xs="http://www.w3.org/2001/XMLSchema" xmlns:p="http://schemas.microsoft.com/office/2006/metadata/properties" xmlns:ns2="05b83752-9fb4-4f7d-8d8d-cdd9e90780dd" xmlns:ns3="83d1437c-a87b-4617-bab4-c310365d4480" targetNamespace="http://schemas.microsoft.com/office/2006/metadata/properties" ma:root="true" ma:fieldsID="a3d79287355333251301f72090c209f7" ns2:_="" ns3:_="">
    <xsd:import namespace="05b83752-9fb4-4f7d-8d8d-cdd9e90780dd"/>
    <xsd:import namespace="83d1437c-a87b-4617-bab4-c310365d4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83752-9fb4-4f7d-8d8d-cdd9e9078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437c-a87b-4617-bab4-c310365d448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ec77696-86bf-4cbf-91f7-77403c54e562}" ma:internalName="TaxCatchAll" ma:showField="CatchAllData" ma:web="83d1437c-a87b-4617-bab4-c310365d44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EB76D-E0EE-48E5-A26E-F3B0C9F35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22CED-4702-40CB-8AA9-97F6F5D1F497}">
  <ds:schemaRefs>
    <ds:schemaRef ds:uri="http://schemas.microsoft.com/office/2006/metadata/properties"/>
    <ds:schemaRef ds:uri="http://schemas.microsoft.com/office/infopath/2007/PartnerControls"/>
    <ds:schemaRef ds:uri="05b83752-9fb4-4f7d-8d8d-cdd9e90780dd"/>
    <ds:schemaRef ds:uri="83d1437c-a87b-4617-bab4-c310365d4480"/>
  </ds:schemaRefs>
</ds:datastoreItem>
</file>

<file path=customXml/itemProps3.xml><?xml version="1.0" encoding="utf-8"?>
<ds:datastoreItem xmlns:ds="http://schemas.openxmlformats.org/officeDocument/2006/customXml" ds:itemID="{FAF76288-4F5E-4CF5-9D99-751AE26AC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83752-9fb4-4f7d-8d8d-cdd9e90780dd"/>
    <ds:schemaRef ds:uri="83d1437c-a87b-4617-bab4-c310365d44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วัชร์วิมล ประเสริฐวรากุล</cp:lastModifiedBy>
  <dcterms:created xsi:type="dcterms:W3CDTF">2023-03-23T08:42:29Z</dcterms:created>
  <dcterms:modified xsi:type="dcterms:W3CDTF">2024-03-19T04:03:06Z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0x0101007DCC1BBAE6DF724AA3CB4393B1CFD423</vt:lpwstr>
  </property>
  <property fmtid="{D5CDD505-2E9C-101B-9397-08002B2CF9AE}" pid="3" name="MediaServiceImageTags">
    <vt:lpwstr/>
  </property>
</Properties>
</file>