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GHG\"/>
    </mc:Choice>
  </mc:AlternateContent>
  <xr:revisionPtr revIDLastSave="0" documentId="13_ncr:1_{421DB826-DDD8-4FF4-8E8A-B4D598CE1515}" xr6:coauthVersionLast="36" xr6:coauthVersionMax="47" xr10:uidLastSave="{00000000-0000-0000-0000-000000000000}"/>
  <bookViews>
    <workbookView xWindow="0" yWindow="0" windowWidth="20460" windowHeight="7545" tabRatio="745" activeTab="2" xr2:uid="{AFEE99D3-CD7A-44D8-84FF-ECEAD407F395}"/>
  </bookViews>
  <sheets>
    <sheet name="1. คำนิยาม" sheetId="15" r:id="rId1"/>
    <sheet name="2. หลักการประเมิน" sheetId="9" r:id="rId2"/>
    <sheet name="3.การประเมินความเสี่ยง" sheetId="17" r:id="rId3"/>
    <sheet name="อดีต อนาคต ศักยภาพปรับตัว" sheetId="18" r:id="rId4"/>
    <sheet name="4.การจัดลำดับความเสี่ยง" sheetId="19" r:id="rId5"/>
    <sheet name="5.คัดเลือกโครงการ,กิจกรรม" sheetId="20" r:id="rId6"/>
    <sheet name="คัดเลือกโครงการ-ความเสี่ยง 1" sheetId="21" r:id="rId7"/>
    <sheet name="คัดเลือกโครงการ-ความเสี่ยง 2" sheetId="22" r:id="rId8"/>
    <sheet name="คัดเลือกโครงการ-ความเสี่ยง 3" sheetId="23" r:id="rId9"/>
    <sheet name="คัดเลือกโครงการ-ความเสี่ยง 4" sheetId="24" r:id="rId10"/>
    <sheet name="คัดเลือกโครงการ-ความเสี่ยง 5" sheetId="25" r:id="rId11"/>
    <sheet name="คัดเลือกโครงการ-ความเสี่ยง 6" sheetId="26" r:id="rId12"/>
    <sheet name="คัดเลือกโครงการ-ความเสี่ยง 7" sheetId="27" r:id="rId13"/>
    <sheet name="คัดเลือกโครงการ-ความเสี่ยง 8" sheetId="28" r:id="rId14"/>
    <sheet name="คัดเลือกโครงการ-ความเสี่ยง 9" sheetId="29" r:id="rId15"/>
    <sheet name="คัดเลือกโครงการ-ความเสี่ยง 10" sheetId="30" r:id="rId16"/>
    <sheet name="คัดเลือกโครงการ-ความเสี่ยง 11" sheetId="31" r:id="rId17"/>
    <sheet name="คัดเลือกโครงการ-ความเสี่ยง 12" sheetId="32" r:id="rId18"/>
    <sheet name="6.กำหนดตัวชี้วัด" sheetId="33" r:id="rId19"/>
    <sheet name="ตัวชี้วัด-ความเสี่ยง 1" sheetId="34" r:id="rId20"/>
    <sheet name="ตัวชี้วัด-ความเสี่ยง 2" sheetId="35" r:id="rId21"/>
    <sheet name="ตัวชี้วัด-ความเสี่ยง 3" sheetId="36" r:id="rId22"/>
    <sheet name="ตัวชี้วัด-ความเสี่ยง 4" sheetId="37" r:id="rId23"/>
    <sheet name="ตัวชี้วัด-ความเสี่ยง 5" sheetId="38" r:id="rId24"/>
    <sheet name="ตัวชี้วัด-ความเสี่ยง 6" sheetId="39" r:id="rId25"/>
    <sheet name="ตัวชี้วัด-ความเสี่ยง 7" sheetId="40" r:id="rId26"/>
    <sheet name="ตัวชี้วัด-ความเสี่ยง 8" sheetId="41" r:id="rId27"/>
    <sheet name="ตัวชี้วัด-ความเสี่ยง 9" sheetId="42" r:id="rId28"/>
    <sheet name="ตัวชี้วัด-ความเสี่ยง 10" sheetId="43" r:id="rId29"/>
    <sheet name="ตัวชี้วัด-ความเสี่ยง 11" sheetId="44" r:id="rId30"/>
    <sheet name="ตัวชี้วัด-ความเสี่ยงที่ 12" sheetId="45" r:id="rId31"/>
    <sheet name="7.ติดตามผล" sheetId="46" r:id="rId32"/>
    <sheet name="ติดตามผล-ความเสี่ยง 1" sheetId="47" r:id="rId33"/>
    <sheet name="ติดตามผล-ความเสี่ยง 2" sheetId="48" r:id="rId34"/>
    <sheet name="ติดตามผล-ความเสี่ยง 3" sheetId="49" r:id="rId35"/>
    <sheet name="ติดตามผล-ความเสี่ยง 4" sheetId="50" r:id="rId36"/>
    <sheet name="ติดตามผล-ความเสี่ยง 5" sheetId="51" r:id="rId37"/>
    <sheet name="ติดตามผล-ความเสี่ยง 6" sheetId="52" r:id="rId38"/>
    <sheet name="ติดตามผล-ความเสี่ยง 7" sheetId="53" r:id="rId39"/>
    <sheet name="ติดตามผล-ความเสี่ยง 8" sheetId="54" r:id="rId40"/>
    <sheet name="ติดตามผล-ความเสี่ยง 9" sheetId="55" r:id="rId41"/>
    <sheet name="ติดตามผล-ความเสี่ยง 10" sheetId="56" r:id="rId42"/>
    <sheet name="ติดตามผล-ความเสี่ยง 11" sheetId="57" r:id="rId43"/>
    <sheet name="ติดตามผล-ความเสี่ยง 12" sheetId="58" r:id="rId44"/>
    <sheet name="Impact-Chain Analysis" sheetId="59" r:id="rId45"/>
    <sheet name="การจัดการทรัพยากรน้ำ" sheetId="60" r:id="rId46"/>
    <sheet name="เกษตรและความมั่นคงทางอาหาร" sheetId="61" r:id="rId47"/>
    <sheet name="การท่องเที่ยว" sheetId="62" r:id="rId48"/>
    <sheet name="สาธารณสุข" sheetId="63" r:id="rId49"/>
    <sheet name="การจัดการทรัพยากรธรรมชาติ" sheetId="64" r:id="rId50"/>
    <sheet name="การตั้งถิ่นฐานและความมั่นคงของม" sheetId="65" r:id="rId5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5" l="1"/>
  <c r="B19" i="44"/>
  <c r="B20" i="43"/>
  <c r="B20" i="42"/>
  <c r="B18" i="41"/>
  <c r="B18" i="40"/>
  <c r="B19" i="39"/>
  <c r="B19" i="38"/>
  <c r="B19" i="37"/>
  <c r="B19" i="36"/>
  <c r="B18" i="35"/>
  <c r="B19" i="34"/>
  <c r="B18" i="33"/>
  <c r="B27" i="32"/>
  <c r="P23" i="32"/>
  <c r="P22" i="32"/>
  <c r="P21" i="32"/>
  <c r="P20" i="32"/>
  <c r="P19" i="32"/>
  <c r="P18" i="32"/>
  <c r="P17" i="32"/>
  <c r="P16" i="32"/>
  <c r="P15" i="32"/>
  <c r="P14" i="32"/>
  <c r="P13" i="32"/>
  <c r="B27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B27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B27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B27" i="28"/>
  <c r="P24" i="28"/>
  <c r="P23" i="28"/>
  <c r="P22" i="28"/>
  <c r="P21" i="28"/>
  <c r="P20" i="28"/>
  <c r="P19" i="28"/>
  <c r="P18" i="28"/>
  <c r="P17" i="28"/>
  <c r="P16" i="28"/>
  <c r="P15" i="28"/>
  <c r="P14" i="28"/>
  <c r="P13" i="28"/>
  <c r="B27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B27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B27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B27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B27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B27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B27" i="21"/>
  <c r="P24" i="21"/>
  <c r="P22" i="21"/>
  <c r="P21" i="21"/>
  <c r="P20" i="21"/>
  <c r="P17" i="21"/>
  <c r="P16" i="21"/>
  <c r="P15" i="21"/>
  <c r="P14" i="21"/>
  <c r="P13" i="21"/>
  <c r="B27" i="20"/>
  <c r="P24" i="20"/>
  <c r="P23" i="20"/>
  <c r="P22" i="20"/>
  <c r="P21" i="20"/>
  <c r="P20" i="20"/>
  <c r="P19" i="20"/>
  <c r="P18" i="20"/>
  <c r="P17" i="20"/>
  <c r="P16" i="20"/>
  <c r="P15" i="20"/>
  <c r="P14" i="20"/>
  <c r="P13" i="20"/>
</calcChain>
</file>

<file path=xl/sharedStrings.xml><?xml version="1.0" encoding="utf-8"?>
<sst xmlns="http://schemas.openxmlformats.org/spreadsheetml/2006/main" count="2158" uniqueCount="644">
  <si>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</si>
  <si>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</si>
  <si>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</si>
  <si>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</si>
  <si>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</si>
  <si>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</si>
  <si>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</si>
  <si>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</si>
  <si>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</si>
  <si>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</si>
  <si>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</si>
  <si>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</si>
  <si>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</si>
  <si>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</si>
  <si>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</si>
  <si>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</si>
  <si>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</si>
  <si>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</si>
  <si>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</si>
  <si>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</si>
  <si>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</si>
  <si>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การหยุดชะงักของน้ำเพื่อการอุปโภคบริโภค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</si>
  <si>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</si>
  <si>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</si>
  <si>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</si>
  <si>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ภาวะทุพโภชนาการ</t>
  </si>
  <si>
    <t>สิ่งอำนวยความสะดวกด้านสุขภาพเสียหายหรือถูกทำลาย</t>
  </si>
  <si>
    <t>สาธารณสุข</t>
  </si>
  <si>
    <t>สูญเสียระบบนิเวศและชนิดพันธุ์ในชายฝั่งและทะเล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</si>
  <si>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</si>
  <si>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</si>
  <si>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ความไม่มั่นคงทางอาหาร</t>
  </si>
  <si>
    <t>การจัดการทรัพยากรธรรมชาติ</t>
  </si>
  <si>
    <t>การหยุดชะงักของบริการสาธารณะ</t>
  </si>
  <si>
    <t>การสูญเสียทรัพย์สินของสาธารณะและเอกชน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</si>
  <si>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</si>
  <si>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</si>
  <si>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</si>
  <si>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</si>
  <si>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</si>
  <si>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</si>
  <si>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</si>
  <si>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</si>
  <si>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</si>
  <si>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</si>
  <si>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</si>
  <si>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</si>
  <si>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</si>
  <si>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</si>
  <si>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</si>
  <si>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</si>
  <si>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</si>
  <si>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</si>
  <si>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</si>
  <si>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</si>
  <si>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</si>
  <si>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</si>
  <si>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</si>
  <si>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</si>
  <si>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</si>
  <si>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</si>
  <si>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</si>
  <si>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</si>
  <si>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</si>
  <si>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</si>
  <si>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</si>
  <si>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</si>
  <si>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</si>
  <si>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</si>
  <si>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</si>
  <si>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</si>
  <si>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</si>
  <si>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</si>
  <si>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</si>
  <si>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</si>
  <si>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</si>
  <si>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</si>
  <si>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</si>
  <si>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</si>
  <si>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</si>
  <si>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</si>
  <si>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</si>
  <si>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</si>
  <si>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</si>
  <si>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</si>
  <si>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</si>
  <si>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</si>
  <si>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</si>
  <si>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</si>
  <si>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</si>
  <si>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</si>
  <si>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</si>
  <si>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</si>
  <si>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</si>
  <si>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</si>
  <si>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</si>
  <si>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</si>
  <si>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</si>
  <si>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</si>
  <si>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</si>
  <si>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</si>
  <si>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</si>
  <si>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</si>
  <si>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</si>
  <si>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</si>
  <si>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</si>
  <si>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</si>
  <si>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</si>
  <si>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</si>
  <si>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</si>
  <si>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</si>
  <si>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/</t>
  </si>
  <si>
    <t>ปัตตานี</t>
  </si>
  <si>
    <t>การจัดการน้ำ</t>
  </si>
  <si>
    <t>การเปลี่ยนแปลงสภาพภูมิอากาศในอนาคต ทำให้มีโอกาสเกิดภัยแล้งและอุทกภัยเพิ่มขึ้น อาจจะส่งผลกระทบต่อการขาดน้ำในการอุปโภคบริโภค คุณภาพของแหล่งน้ำ เสื่อมลง การรุกล้ำของน้ำทะเลมากขึ้น ผลผลิตทางการเกษตร ประมง ปศุสัตว์ลดลง</t>
  </si>
  <si>
    <t xml:space="preserve">หน่วยงานในพื้นที่มีการดำเนินการเพื่อบรรเทาและลดผลกระทบจากภัยแล้งและอุทกภัยให้กับประชาขน มีการเตรียมความพร้อมรับมือและมาตรการดำเนินการและมีมาตรการเพื่อรองรับการเกิดภัยแล้งอย่างเป็นรูปธรรม มีการเร่งกักเก็บน้ำในแหล่งน้ำทุกประเภท การจัดหาแหล่งน้ำสำรองในพื้นที่เสี่ยง การจัดสรรน้ำในฤดูแล้ง การวางแผนปลูกพืชในฤดูแล้ง จัดการเข้าถึงน้ำประปาของครัวเรือน การให้บริการน้ำในเขตเมืองและชนบท การฟื้นฟูแม่น้ำ ลำคลองและระบบนิเวศ การประชาสัมพันธ์และแจ้งเตือน รณรงค์ให้ประชาชนเข้าใจสถานการณ์ภาวะการขาดแคลนน้ำ
</t>
  </si>
  <si>
    <t>คุณภาพน้ำเสื่อมลง (จากการปนเปื้อนที่เพิ่มขึ้น)</t>
  </si>
  <si>
    <t>ระบบฐานข้อมูลคุณภาพน้ำ https://rwater.mnre.go.th/front/main/WaterQuality  (กรมควบคุมมลพิษ)</t>
  </si>
  <si>
    <t>ในอนาคตอาจเกิดขึ้นใกล้เคียงกับสถานการณ์ที่ผ่านมา ซึ่งคาดว่าผลกระทบมีน้อยมากต่อคุณภาพน้ำในพื้นที่</t>
  </si>
  <si>
    <t xml:space="preserve">หน่วยงานที่รับผิดในพื้นที่และหน่วยงานที่เกี่ยวข้อง มีแผนงานและมาตรการเพื่อจัดการคุณภาพน้ำในพื้นที่ที่ชัดเจน เพื่อลดปัญหาดังกล่าว เช่น การติดตามตรวจสอบแหล่งกำเนิดมลพิษที่เสี่ยงต่อการส่งผลกระทบต่อแหล่งน้ำและสภาพแวดล้อม 
</t>
  </si>
  <si>
    <t xml:space="preserve">ผลผลิตทางการเกษตร ประมง ปศุสัตว์ลดลง จากน้ำท่วม ภัยแล้ง หรือฝนตกหนัก </t>
  </si>
  <si>
    <t>ผลกระทบอาจมีความใกล้เคียงกับสถานการณ์ผ่านมา 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และภาวะฝนตกหนักซึ่งก่อให้เกิดน้ำท่วม การเพิ่มขึ้นหรือลดลงของอุณหภูมิ การปนเปื้อนของสารเคมี ปริมาณอาหารสัตว์ การเกิดภาวะ Heat stress ในสัตว์ และมีโรคระบาดเพิ่มมากขึ้น ส่วนในภาคประมงอาจจะได้รับผลกระทบต่อแหล่งอนุบาลสัตว์น้ำและระบบนิเวศที่เปลี่ยนไปจากการกัดเซาะชายฝั่ง ทำให้การเกิดความเสียหายต่อผลผลิตทางการเกษตร ปศุสัตว์ และประมง</t>
  </si>
  <si>
    <t xml:space="preserve">หน่วยงานในพื้นที่ เช่น สำนักงานเกษตรจังหวัด สำนักงานประมงจังหวัด สำนักงานปศุสัตว์จังหวัด ได้มีมาตรการและแนวทางในการแก้ไขและป้องกันปัญหาให้กับเกษตรกรในพื้นที่เพื่อรับมือกับผลกระทบที่อาจจะเกิดขึ้น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
</t>
  </si>
  <si>
    <t xml:space="preserve">ปริมาณและคุณภาพของผลผลิตสัตว์น้ำ จากการประมงประเภทต่าง ๆ ลดลง </t>
  </si>
  <si>
    <t>ผลกระทบอาจมีความใกล้เคียงกับสถานการณ์ผ่านมา 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และภาวะฝนตกหนักซึ่งก่อให้เกิดน้ำท่วม การเปลี่ยนแปลงปริมาณฝน การกระจายตัวของฝน การขยับเลื่อนของฤดูกาล การเพิ่มขึ้นหรือลดลงของอุณหภูมิ การปนเปื้อนของสารเคมี  อาจจะส่งผลกระทบกับการเจริญเติบโตของสัตว์น้ำ ทำให้ปริมาณและคุณภาพผลผลิตสัตว์น้ำจากการประมงประเภทต่าง ๆ ลดลง และอาจจะได้รับผลกระทบต่อแหล่งอนุบาลสัตว์น้ำและระบบนิเวศที่เปลี่ยนไปจากการกัดเซาะชายฝั่ง</t>
  </si>
  <si>
    <t>หน่วยงานในพื้นที่และหน่วยงานที่เกี่ยวข้อง เช่น สำนักงานประมงจังหวัด กรมประมง กรมทรัพยากรทางทะเลและชายฝั่ง มีมาตรการและแนวทางในการแก้ไขและป้องกันปัญหาให้กับผู้ทำประมงในพื้นที่เพื่อรับมือกับผลกระทบที่อาจจะเกิดขึ้น มีการปรับปรุงพันธุ์ปลาและสัตว์น้ำอื่น ๆ ให้สามารถทนต่ออุณหภูมิน้ำที่สูงขึ้น พัฒนาการจัดการการประมงให้สอดคล้องกับแนวโน้มการเปลี่ยนแปลงภูมิอากาศ 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</t>
  </si>
  <si>
    <t>ปริมาณและคุณภาพของผลผลิตจากปศุสัตว์ลดลง</t>
  </si>
  <si>
    <t xml:space="preserve">1. จำนวนเกษตรกรและปศุสัตว์ (สำนักงานปศุสัตว์จังหวัด/กรมปศุสัตว์ สำนักงานเศรษฐกิจการเกษตร)
2. สถิติเกษตรและประมง (สำนักงานสถิติจังหวัด)
</t>
  </si>
  <si>
    <t>ผลกระทบอาจมีความใกล้เคียงกับสถานการณ์ผ่านมา การเกิดน้ำท่วมยังเป็นปัญหาสำคัญต่อภาคการเกษตรในพื้นที่ ซึ่งน้ำท่วมมีแนวโน้มลดลงแต่ยังคงมีปัญหาน้ำท่วมซ้ำซากบริเวณที่ราบลุ่มและบริเวณริมฝั่งลุ่มน้ำหลัก ทำให้เกิดความเสียหายต่อผลผลิตจากปศุสัตว์ ปริมาณและคุณภาพผลผลิตจากปศุสัตว์ลดลง</t>
  </si>
  <si>
    <t>หน่วยงานในพื้นที่และหน่วยงานที่เกี่ยวข้อง เช่น สำนักงานปศุสัตว์จังหวัด กระทรวงเกษตรณ์และสหกรณ์ มีมาตรการและแนวทางในการแก้ไขและป้องกันปัญหาให้กับเกษตรในพื้นที่เพื่อรับมือกับผลกระทบที่อาจจะเกิดขึ้น เช่น การปรับปรุงพันธุ์ที่มีความทนทานกับสภาพอากาศและให้ผลผลิตสูง การจัดหาและสำรองอาหารสัตว์ การปรับปรุงการจัดการทุ่งหญ้าเลี้ยงสัตว์ การจัดให้มีการบริการสัตวแพทย์ เป็นต้น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</t>
  </si>
  <si>
    <t xml:space="preserve">ปริมาณและคุณภาพของพืชผลการเกษตรลดลง </t>
  </si>
  <si>
    <t>ผลกระทบอาจมีความใกล้เคียงกับสถานการณ์ผ่านมา การเกิดน้ำท่วมยังเป็นปัญหาสำคัญต่อภาคการเกษตรในพื้นที่ ซึ่งน้ำท่วมมีแนวโน้มลดลงแต่ยังคงมีปัญหาน้ำท่วมซ้ำซากบริเวณที่ราบลุ่มและบริเวณริมฝั่งลุ่มน้ำหลัก ทำให้เกิดความเสียหายต่อผลผลิตของพืชเกษตร ปริมาณและคุณภาพของพืชผลการเกษตร หากเกิดวาตภัยส่งผลให้พืชเกษตร โค่นล้ม เสียหาย ทำให้ระบบการผลิตทางการเกษตรหยุดชะงัก</t>
  </si>
  <si>
    <t>หน่วยงานในพื้นที่และหน่วยงานที่เกี่ยวข้อง เช่น สำนักงานเกษตรจังหวัด สำนักงานเกษตรและสหกรณ์จังหวัด กระทรวงเกษตรณ์และสหกรณ์ มีมาตรการและแนวทางในการแก้ไขและป้องกันปัญหาให้กับเกษตรในพื้นที่เพื่อรับมือกับผลกระทบที่อาจจะเกิดขึ้น เช่น การปรับปรุงพันธุ์และการใช้พันธุ์พืชที่เหมาะสมต่อการเปลี่ยนแปลงของปัจจัยทางภูมิอากาศ เช่น ทนทานต่อความร้อนและภาวะแห้งแล้ง น้ำท่วม ต่อโรคพืชและแมลง ความเค็มของน้ำและดิน เป็นพันธุ์พืชที่ให้ผลผลิตสูงขึ้น การจัดการแปลงเพาะปลูก การปรับเปลี่ยนการให้ปุ๋ยและยาฆ่าแมลง การปรับเปลี่ยนปฏิทินเพาะปลูกให้สอดคล้องกับฤดูกาล การปรับปรุงโครงสร้างพื้นฐานเพื่อการเกษตร เช่น การปรับปรุงระบบชลประทานเพื่อการเกษตรและการเพิ่มประสิทธิภาพการใช้น้ำ เป็นต้น 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</t>
  </si>
  <si>
    <t>ความเครียดเพิ่มขึ้นและการหยุดชะงักกิจกรรมท่องเที่ยว</t>
  </si>
  <si>
    <t>ผลกระทบอาจมีความใกล้เคียงกับสถานการณ์ผ่านมา การเปลี่ยนแปลงสภาพภูมิอากาศโดยเฉพาะการเกิดน้ำท่วมซึ่งยังเป็นปัญหาสำคัญของพื้นที่ การเกิดดินถล่ม วาตภัย ส่งผลกระทบต่อทรัพยากรธรรมชาติและกิจกรรมการท่องเที่ยว ทำให้การท่องเที่ยวหยุดชะงัก ประชาชนและภาคภาคธุรกิจการท่องเที่ยวได้รับผลกระทบ รายได้ลดลง ส่งผลต่อการชะลอตัวทางเศรษฐกิจและรายได้ของประเทศ</t>
  </si>
  <si>
    <t>หน่วยงานที่เกี่ยวข้องมีการเตรียมความพร้อมและประชาสัมพันธ์ให้กับนักท่องเที่ยว รวมถึงความร่วมมือกับภาคธุรกิจการท่องเที่ยวได้มีการปรับแผนท่องเที่ยวให้สอดคล้องกับสถานการณ์ที่เกิดขึ้น</t>
  </si>
  <si>
    <t>การสูญเสียสิ่งดึงดูดการท่องเที่ยวทางวัฒนธรรมและสิ่งอำนวยความสะดวกในการท่องเที่ยว</t>
  </si>
  <si>
    <t xml:space="preserve">ผลกระทบที่อาจเกิดขึ้นในอนาคตมีความคล้ายคลึงกับสถานการณ์ที่ผ่านมา การเพิ่มขึ้นของภัยพิบัติที่เกิดจากการเปลี่ยนแปลงสภาพภูมิอากาศ ส่งผลกระทบโดยตรงต่อแหล่งท่องเที่ยว </t>
  </si>
  <si>
    <t>หน่วยงานที่เกี่ยวข้องมีการเตรียมความพร้อมและประชาสัมพันธ์ให้กับนักท่องเที่ยว ร่วมมือกับภาคธุรกิจการท่องเที่ยวเพื่อฟื้นฟูการท่องเที่ยวในพื้นที่ สถานที่ท่องเที่ยวตลอดจนการเพิ่มการจัดกิจกรรมท่องเที่ยวในพื้นที่เพื่อดึงดูดนักท่องเที่ยว</t>
  </si>
  <si>
    <t>สาธารณูปโภคเพื่อการท่องเที่ยวหยุดชะงัก</t>
  </si>
  <si>
    <t>ผลกระทบที่อาจเกิดขึ้นในอนาคตอาจมีความคล้ายคลึงกับสถานการณ์ที่ผ่านมา การเพิ่มขึ้นของภัยพิบัติที่เกิดจากการเปลี่ยนแปลงสภาพภูมิอากาศ ส่งผลกระทบโดยตรงต่ออุตสาหกรรมการท่องเที่ยว โดยเฉพาะความเสียหายด้านโครงสร้างพื้นฐาน เช่น ระบบขนส่งและบริการสาธารณะ และะเกิดความเสี่ยงในด้านความปลอดภัยในการใช้บริการของนักท่องเที่ยว ส่งผลให้เกิดการหยุดชะงักของธุรกิจการท่องเที่ยว อันเนื่องจากมาจากความไม่แน่นอนในด้านความปลอดภัยในชีวิตและทรัพย์สิน</t>
  </si>
  <si>
    <t>หน่วยงานที่รับผิดชอบ เช่น สำนักงานป้องกันและบรรเทาสาธารณภัยจังหวัด การรถไฟแห่งประเทศไทย สำนักงานการท่องเที่ยวจังหวัด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และมีการนำไปสู่การปฏิบัติและช่วยเหลือนักท่องเที่ยวตามสถานการณ์ที่เกิดขึ้น</t>
  </si>
  <si>
    <t>จำนวนนักท่องเที่ยวป่วย/บาดเจ็บเพิ่มขึ้น</t>
  </si>
  <si>
    <t>สถิตินักท่องเที่ยว (กระทรวงการท่องเที่ยวและกีฬา)</t>
  </si>
  <si>
    <t>ผลกระทบที่อาจเกิดขึ้นในอนาคตมีความคล้ายคลึงกับสถานการณ์ที่ผ่านมา นักท่องเที่ยวจะต้องใช้ความระมัดระวังในกิจกรรมการท่องเที่ยวในพื้นที่</t>
  </si>
  <si>
    <t>หน่วยงานที่เกี่ยวข้อง เช่น สำนักงานการท่องเที่ยวจังหวัด ภาคธุรกิจการท่องเที่ยวของจังหวัด มีมาตรการและแผนการจัดการด้านความปลอดภัยให้กับนักท่องเที่ยว โดยเฉพาะในกรณีที่เกิดภัยพิบัติที่เกิดจากการเปลี่ยนแปลงสภาพภูมิอากาศ เช่น การเกิดน้ำท่วมฉับพลัน การเกิดดินถล่มในพื้นที่ ซึ่งสามารถรับมือกับสถานการณ์ดังกล่าวได้ในระดับหนึ่ง</t>
  </si>
  <si>
    <t>เกิดโรคภูมิแพ้ โรคระบบทางเดินหายใจ โรคหัวใจและหลอดเลือด เพิ่มขึ้น</t>
  </si>
  <si>
    <t>ผลกระทบอาจมีความใกล้เคียงกับสถานการณ์ผ่านมา การเปลี่ยนแปลงสภาพภูมิอากาศ จากภาวะน้ำท่วม แห้งแล้ง ความหนาวเย็น การเปลี่ยนแปลงอุณหภูมิ คลื่นความร้อน ส่งผลกระทบที่เกิดขึ้นโดยตรงต่อสุขภาพของคนในพื้นที่อาจจะเป็นสาเหตุให้เกิดโรคภูมิแพ้ โรคระบบทางเดินหายใจ โรคหัวใจและหลอดเลือด เพิ่มขึ้น</t>
  </si>
  <si>
    <t>หน่วยงานที่รับผิดชอบ เช่น หน่วยงานที่เกี่ยวข้องกับระบบสาธารณสุขในพื้นที่ กรมอนามัย กระทรวงสาธารณสุข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และมีการนำไปสู่การปฏิบัติและช่วยเหลือประชาชนในพื้นที่ เช่น การลดผลกระทบที่เกิดขึ้นต่อสุขภาพ (การเข้าถึงบริการสาธารณสุข การพัฒนาระบบและโครงสร้างการบริการสาธารณสุข) การปรับตัวด้านสาธารณสุข (การเสริมสร้างภูมิ ป้องกันโรค การพัฒนาระบบเฝ้าระวังโรค การเตรียมความพร้อมรับมือภัยพิบัติฉุกเฉิน)</t>
  </si>
  <si>
    <t>การเจ็บป่วยจากอุณหภูมิที่ร้อนจัด</t>
  </si>
  <si>
    <t>ข้อมูลโรคจากการประกอบอาชีพและสิ่งแวดล้อม (กรมควบคุมโรค)</t>
  </si>
  <si>
    <t>ผลกระทบอาจมีความใกล้เคียงกับสถานการณ์ผ่านมา การเปลี่ยนแปลงสภาพภูมิอากาศ จากความแห้งแล้ง การเปลี่ยนแปลงอุณหภูมิ คลื่นความร้อน ส่งผลกระทบที่เกิดขึ้นโดยตรงต่อสุขภาพของคนในพื้นที่ อาจจะเป็นสาเหตุให้เกิดความเจ็บป่วย</t>
  </si>
  <si>
    <t xml:space="preserve">หน่วยงานที่รับผิดชอบ เช่น หน่วยงานที่เกี่ยวข้องกับระบบสาธารณสุขในพื้นที่ กรมอนามัย กระทรวงสาธารณสุข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และมีการนำไปสู่การปฏิบัติและช่วยเหลือประชาชนในพื้นที่ เช่น การลดผลกระทบที่เกิดขึ้นต่อสุขภาพ การปรับตัวด้านสาธารณสุข </t>
  </si>
  <si>
    <t>เกิดภาวะทุพโภชนาการ</t>
  </si>
  <si>
    <t>1. อัตราการป่วยด้วยภาวะทุพโภชนาการ (สำนักงานปลัดกระทรวงสาธารณสุข)
2.	ข้อมูลภาวะทุพโภชนาการ (สำนักงานสถิติแห่งชาติ)</t>
  </si>
  <si>
    <t>ผลกระทบอาจมีความใกล้เคียงกับสถานการณ์ผ่านมา การเปลี่ยนแปลงสภาพภูมิอากาศ จากภาวะน้ำท่วม แห้งแล้ง ความหนาวเย็น การเปลี่ยนแปลงอุณหภูมิ  การรุกล้ำของน้ำเค็ม ทำให้พื้นที่ทางการเกษตรได้รับความเสียหาย อาจจะกระทบต่อภาวะโภชนาการของคนในพื้นที่</t>
  </si>
  <si>
    <t xml:space="preserve">หน่วยงานที่รับผิดชอบ เช่น หน่วยงานที่เกี่ยวข้องกับระบบสาธารณสุขในพื้นที่ กรมอนามัย กระทรวงสาธารณสุข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และมีการนำไปสู่การปฏิบัติและช่วยเหลือประชาชนในพื้นที่ </t>
  </si>
  <si>
    <t>เกิดโรคติดต่อจากสัตว์และแมลง/อาหาร/น้ำ เพิ่มขึ้น</t>
  </si>
  <si>
    <t>1. สถานการณ์โรคที่เกิดจากอาหารและน้ำเป็นสื่อ (สำนักงานปลัดกระทรวงสาธารณสุข)
2. สถานการณ์โรคไข้เลือดออก (กรมควบคุมโรค)</t>
  </si>
  <si>
    <t>ผลกระทบที่อาจเกิดขึ้นในอนาคตมีความคล้ายคลึงกับสถานการณ์ที่ผ่านมา แต่สามารถป้องกันได้ในทางสาธารณสุข กลุ่มประชากรที่มีความอ่อนไหวต่อการเผชิญสถานการณ์นี้ ส่วนใหญ่เป็นกับทุกกลุ่ม แต่เน้นเฉพาะพื้นที่ราบลุ่มน้ำท่วม ซึ่งเป็นพื้นที่ที่ได้รับผลกระทบมากที่สุด</t>
  </si>
  <si>
    <t>ผลกระทบที่อาจเกิดขึ้นในอนาคตมีความคล้ายคลึงกับสถานการณ์ที่ผ่านมา</t>
  </si>
  <si>
    <t>หน่วยงานที่รับผิดชอบ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เช่นการพัฒนาปรับปรุงโครงสร้างพื้นฐานและระบบสำรองสาธารณูปโภคในสถานบริการสาธารณสุข การประเมินความเสี่ยงจากภัยพิบัติและจัดทำมาตรฐานความปลอดภัยในสถานพยาบาล การวิจัยและพัฒนารูปแบบระบบการบริการทางการแพทย์และสาธารณสุขในภาวะฉุกเฉิน และงานวิจัยอื่น ๆ ที่เกี่ยวข้องเพื่อนำไปสู่การปฏิบัติได้จริง</t>
  </si>
  <si>
    <t>ฐานข้อมูลทรัพยากรทางทะเลและชายฝั่ง (ระบบฐานข้อมูลทรัพยากรทางทะเลและชายฝั่ง กรมทรัพยากรทางทะเลและชายฝั่ง https://datacenter.dmcr.go.th/)</t>
  </si>
  <si>
    <t>สถานการณ์ในอนาคตอาจเกิดขึ้นใกล้เคียงกับสถานการณ์ที่ผ่านมา ถึงแม้ว่าปัญหาน้ำท่วมมีแนวโน้มลดลง แต่ยังมีปัญหาจากพายุ คลื่นลม ทำให้เกิดการกัดเซาะชายฝั่ง ซึ่งส่งผลกระทบต่อระบบนิเวศและความสมบูรณ์ของทรัพยากธรรมชาติ</t>
  </si>
  <si>
    <t>หน่วยงานในพื้นที่และหน่วยงานที่เกี่ยวข้อง เช่น กรมทรัพยากรทางทะเลและชายฝั่ง มีแผนและมาตรการในการป้องกันและลดผลกระทบต่อความสูญเสียต่อระบบนิเวศและชนิดพันธุ์ในชายฝั่งและทะเล เช่น การปลูกป่าชายเลน การจัดสร้างปะการังเทียมในพื้นที่เหมาะสม การกำหนดเขตพื้นที่ใช้ประโยชน์ทำประมง รวมทั้งการประชาสัมพันธ์ให้ประชาชนในพื้นที่เกิดความตระหนักในการร่วมมือ ร่วมกันดูแล รักษาทรัพยากรธรรมชาติ</t>
  </si>
  <si>
    <t>สถานการณ์ในอนาคตอาจเกิดขึ้นใกล้เคียงกับสถานการณ์ที่ผ่านมา ปัญหาน้ำท่วมในพื้นที่ใกล้กับพื้นที่ชายฝั่งทะเล การรุกล้ำของน้ำเค็มในบริเวณปากแม่น้ำ การกัดเซาะชายฝั่ง คุณภาพน้ำและปริมาณธาตุอาหาร ส่งผลกระทบต่อระบบนิเวศเกิดการสูญเสียพื้นที่อนุบาลทางธรรมชาติสำหรับชนิดพันธุ์</t>
  </si>
  <si>
    <t>หน่วยงานในพื้นที่และหน่วยงานที่เกี่ยวข้อง เช่น กรมทรัพยากรทางทะเลและชายฝั่ง มีแผนและมาตรการในการป้องกันและลดผลกระทบต่อความสูญเสียพื้นที่อนุบาลทางธรรมชาติสำหรับชนิดพันธุ์ เช่น การปลูกป่าชายเลน การจัดสร้างปะการังเทียมในพื้นที่เหมาะสม การกำหนดเขตพื้นที่ใช้ประโยชน์ทำประมง รวมทั้งการประชาสัมพันธ์ให้ประชาชนในพื้นที่เกิดความตระหนักในการร่วมมือ ร่วมกันดูแล รักษาทรัพยากรธรรมชาติ</t>
  </si>
  <si>
    <t>1. ฐานข้อมูลทรัพยากรทางทะเลและชายฝั่ง (ระบบฐานข้อมูลทรัพยากรทางทะเลและชายฝั่ง กรมทรัพยากรทางทะเลและชายฝั่ง https://datacenter.dmcr.go.th/)
2. ข้อมูลความหลากหลายทางชีวภาพ (กรมอุทยานแห่งชาติ สัตว์ป่า และพันธุ์พืช)</t>
  </si>
  <si>
    <t>สถานการณ์ในอนาคตอาจเกิดขึ้นใกล้เคียงกับสถานการณ์ที่ผ่านมา ถึงแม้ว่าปัญหาน้ำท่วมมีแนวโน้มลดลง แต่การเปลี่ยนแปลงของอุณภูมิน้ำทะเล และตะกอนจากการเกิดน้ำท่วมลงสู่แหล่งน้ำ จะส่งผลกระทบต่อการย้ายถิ่นที่อยู่อาศัยของสัตว์น้ำและสูญเสียความอุดมสมบูรณ์ของระบบนิเวศทางทะเลและชายฝั่ง การเกิดไฟป่า และภัยแล้ง การระบาดของชนิดพันธุ์อันตราย/รุกรานจะเกิดความสูญเสียต่อทรัพยากรธรรมชาติและความหลากหลายทางชีวิภาพในพื้นที่</t>
  </si>
  <si>
    <t>หน่วยงานที่รับผิดชอบในพื้นที่ได้มีมาตรการเพื่อฟื้นฟูและดูแล ไม่ให้เกิดควมสูญเสียทรัพยากรธรรมชาติทั้งบนบกและทางทะเล เช่น การปลูกป่าบก ป่าชายเลน การกำหนดเขตพื้นที่ใช้ประโยชน์อย่างเหมาะสม การประชาสัมพันธ์ให้ประชาชนในพื้นที่เกิดความตระหนักในการร่วมมือ ร่วมกันดูแล รักษาทรัพยากรธรรมชาติและสิ่งแวดล้อม</t>
  </si>
  <si>
    <t>สถานการณ์ในอนาคตในด้านความไม่มั่นคงทางอาหารในพื้นที่ อาจได้รับผลกระทบที่ใกล้เคียงกับสถานการณ์ที่ผ่านมา เนื่องจากสภาพภูมิอากาศที่เปลี่ยนแปลงไปส่งผลกระทบต่อความอุดมสมบูรณ์และสภาพแวดล้อมทาง ทรัพยากรธรรมชาติทั้งทางบกและทางทะเล</t>
  </si>
  <si>
    <t>หน่วยงานที่รับผิดชอบในพื้นที่ได้มีมาตรการเพื่อช่วยเหลือและให้คำแนะนำแก่เกษตรกรทุกกลุ่ม และรณรงค์ให้ ประชาชนในพื้นที่เกิดความตระหนักในการดูแลรักษาทรัพยากรธรรมชาติและสิ่งแวดล้อมมากขึ้น ส่งเสริมการปลูกพืชและเลี้ยงสัตว์ในครัวเรือน</t>
  </si>
  <si>
    <t>ความเจ็บป่วย/บาดเจ็บ/เสียชีวิต ของประชากร</t>
  </si>
  <si>
    <t>สถานการณ์ในอนาคตอาจได้รับผลกระทบที่ใกล้เคียงกับสถานการณ์ที่ผ่านมา ประชาชนจะต้องมีการปรับตัวตามสถานการณ์ที่อาจเกิดขึ้น</t>
  </si>
  <si>
    <t>หน่วยงานในพื้นที่มีการเตรียมการวางแผนอพยพประชาชนในพื้นที่กรณีที่เมื่อเกิดภัยพิบัติ มีการเตือนภัยและให้ความช่วยเหลือในการเยียวยาประชาชนที่ได้รับความเจ็บป่วย/บาดเจ็บ/เสียชีวิต เมื่อเกิดภัยพิบัติ</t>
  </si>
  <si>
    <t>ผลกระทบที่อาจเกิดขึ้นในอนาคตมีความคล้ายคลึงกับสถานการณ์ที่ผ่านมา การเพิ่มขึ้นของภัยพิบัติที่เกิดจากการเปลี่ยนแปลงสภาพภูมิอากาศ ส่งผลกระทบการหยุดชะงักของบริการสาธารณะ โดยเฉพาะความเสียหายด้านโครงสร้างพื้นฐาน เช่น ระบบขนส่ง และบริการสาธารณะอื่น ๆ</t>
  </si>
  <si>
    <t>หน่วยงานที่รับผิดชอบ เช่น สำนักงานป้องกันและบรรเทาสาธารณภัยจังหวัด การรถไฟแห่งประเทศไทย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และมีการนำไปสู่การปฏิบัติและช่วยเหลือประชาชนตามสถานการณ์ที่เกิดขึ้น</t>
  </si>
  <si>
    <t>สาธารณูปโภคเสียหายและพังทลาย</t>
  </si>
  <si>
    <t>สถานการณ์ในอนาคตอาจได้รับผลกระทบที่ใกล้เคียงกับสถานการณ์ที่ผ่านมา คลื่นพายุซัดฝั่ง การกัดเซาะชายฝั่ง มรสุมรุนแรง ฝนตกหนัก น้ำท่วม ดินถล่ม อาจทำให้สาธารณูปโภคเสียหายและพังทลาย</t>
  </si>
  <si>
    <t>หน่วยงานในพื้นที่มีการเตรียมพร้อมให้ความช่วยเหลือ เยียวยาประชาชน และฟื้นฟูซ่อมแซมความเสียหายที่เกิดขึ้น รวมทั้งการจัดสร้างสาธารณูปโภคที่มีความแข็งแรง บำรุงงรักษาโครงสร้างอาคารบ้านเรือนและทรัพย์สินสาธารณะต่าง ๆ ให้มีความแข็งแรงทนทานและป้องกันผลกระทบจากภัยธรรมชาติในอนาคต 
ประชาชนมีการปรับตัวตามสถานการณ์ที่อาจเกิดขึ้น เช่น สร้างที่อยู่อาศัยให้สอดคล้องกับสภาพภูมิประเทศ การเพิ่มความแข็งแรงให้กับที่อยู่อาศัย รวมถึงการป้องกันภัยที่อาจจะเกิดขึ้นด้วยวิธีการต่าง ๆ จะช่วยลดผลกระทบที่เกิดอาจจะขึ้นได้</t>
  </si>
  <si>
    <t>สถานการณ์ในอนาคตอาจได้รับผลกระทบที่ใกล้เคียงกับสถานการณ์ที่ผ่านมา คลื่นพายุซัดฝั่ง การกัดเซาะชายฝั่ง มรสุมรุนแรง ฝนตกหนัก น้ำท่วม ดินถล่ม อาจทำให้เกิดการสูญเสียทรัพย์สินของสาธารณะและเอกชน</t>
  </si>
  <si>
    <t>หน่วยงานในพื้นที่ได้เข้าให้ความช่วยเหลือในการเยียวยาฟื้นฟูซ่อมแซมความเสียหายให้กับผู้ประสบภัย
ภาคเอกชนมีการปรับตัวตามสถานการณ์ที่อาจเกิดขึ้น เช่น สร้างที่อยู่อาศัยให้สอดคล้องกับสภาพภูมิประเทศ การเพิ่มความแข็งแรงให้กับที่อยู่อาศัย รวมถึงการป้องกันภัยที่อาจจะเกิดขึ้นด้วยวิธีการต่าง ๆ จะช่วยลดผลกระทบที่เกิดอาจจะขึ้นได้</t>
  </si>
  <si>
    <t>สถานการณ์ที่ผ่านมา</t>
  </si>
  <si>
    <t>ในพื้นที่จังหวัดไม่มีสถานการณ์ภัยแล้ง แต่มีพื้นที่ที่เสี่ยงภัยแล้ง (ระดับต่ำ) พื้นที่นอกเขตชลประทานได้รับผลกระทบขาดแคลนน้ำอุปโภคบริโภค และน้ำเพื่อการเกษตร เนื่องจากปริมาณน้ำในช่วงฤดูแล้งไม่เพียงพอ ซึ่งอาจจะเกิดจาก (1) ฝนแล้ง - สภาวะที่ฝนน้อยหรือไม่มีฝนในพื้นที่ (2) ฝนทิ้งช่วง - ช่วงที่มีปริมาณฝนตกไม่ถึงวันละ 1 มิลลิเมตร ติดต่อกันเกิน 15 วัน</t>
  </si>
  <si>
    <t xml:space="preserve">การเปลี่ยนแปลงสภาพภูมิอากาศอาจส่งผลกระทบต่อคุณภาพน้ำจากการปนเปื้อนตะกอนและสารปนเปื้อนเพียงเล็กน้อย ถ้าปริมาณน้ำในแหล่งน้ำธรรมชาติลดลงจะทำให้สารปนเปื้อนในแหล่งน้ำเพิ่มสูงขึ้น </t>
  </si>
  <si>
    <t xml:space="preserve">การเปลี่ยนแปลงภูมิอากาศอาจส่งผลให้เกิดการเปลี่ยนแปลงรูปแบบของภาวะอากาศรุนแรง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 ซึ่งก่อให้เกิดน้ำท่วม โดยเฉพาะอย่างยิ่งในบริเวณพื้นที่ราบริมแม่น้ำซึ่งมักจะใช้เป็นพื้นที่ทางการเกษตร ทำให้เกิดความเสียหายต่อผลผลิตทางการเกษตร และปศุสัตว์ คุณภาพของแหล่งน้ำเสื่อมลง การรุกล้ำของน้ำทะเลมากขึ้น ส่งผลต่อผลผลิตทางการประมง </t>
  </si>
  <si>
    <t>การเปลี่ยนแปลงภูมิอากาศอาจส่งผลให้เกิดการเปลี่ยนแปลงรูปแบบของภาวะอากาศรุนแรง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 ซึ่งก่อให้เกิดน้ำท่วม การเปลี่ยนแปลงปริมาณฝน การกระจายตัวของฝน การขยับเลื่อนของฤดูกาล อาจจะส่งผลกระทบกับการเจริญเติบโตของสัตว์น้ำ ทำให้ปริมาณและคุณภาพผลผลิตสัตว์น้ำจากการประมงประเภทต่าง ๆ ลดลง</t>
  </si>
  <si>
    <t>การเปลี่ยนแปลงภูมิอากาศอาจส่งผลให้เกิดการเปลี่ยนแปลงรูปแบบของภาวะอากาศรุนแรง ได้แก่ การเปลี่ยนแปลงปริมาณฝน การกระจายตัวของฝน การขยับเลื่อนของฤดูกาล ภาวะฝนแล้งหรือทิ้งช่วง และภาวะฝนตกหนัก ซึ่งก่อให้เกิดน้ำท่วม น้ำแล้ง ในพื้นที่ทางการเกษตร ทำให้เกิดความเสียหายต่อผลผลิตจากปศุสัตว์ ปริมาณและคุณภาพผลผลิตจากปศุสัตว์ลดลง</t>
  </si>
  <si>
    <t>การเปลี่ยนแปลงภูมิอากาศอาจส่งผลให้เกิดการเปลี่ยนแปลงรูปแบบของภาวะอากาศรุนแรง ได้แก่ การเปลี่ยนแปลงปริมาณฝน การกระจายตัวของฝน การขยับเลื่อนของฤดูกาล ภาวะฝนแล้งหรือทิ้งช่วง และภาวะฝนตกหนักซึ่งก่อให้เกิดน้ำท่วม น้ำแล้ง พื้นที่ทางการเกษตรเสียหาย ปริมาณและคุณภาพผลผลิตจากพืชผลการเกษตรลดลง หากเกิดวาตภัยส่งผลให้พืชเกษตร โค่นล้ม ทำให้ระบบการผลิตทางการเกษตรหยุดชะงัก</t>
  </si>
  <si>
    <t>จากการเปลี่ยนแปลงสภาพภูมิอากาศในพื้นที่ เช่น พายุฝนฟ้าคะนอง น้ำท่วม ดินถล่มวาตภัย การเปลี่ยนแปลงอุณหภูมิที่รุนแรง ทำให้กิจกรรมการท่องเที่ยวมีการเปลี่ยนแปลงและหยุดชะงัก ส่งผลให้ประชาชนในพื้นที่มีรายได้ลดลง เกิดความเครียดในการดำเนินชีวิต</t>
  </si>
  <si>
    <t xml:space="preserve">จากการเปลี่ยนแปลงสภาพภูมิอากาศในพื้นที่ เช่น พายุฝนฟ้าคะนอง น้ำท่วม ดินถล่ม วาตภัยที่รุนแรง ส่งผลให้สถานที่ท่องเที่ยวเกิดความเสียหาย ระบบสาธารณูปโภค และสิ่งอำนวยความสะดวกถูกทำลาย เกิดการสูญเสียสิ่งดึงดูดการท่องเที่ยวทางวัฒนธรรและทางธรรมชาติ </t>
  </si>
  <si>
    <t>ในสถานการณ์ที่เกิดน้ำท่วม ฝนตกหนัก วาตภัย ดินถล่ม อาจเกิดการหยุดชะงักของระบบสาธารณูปโภคต่าง ๆ เช่น การขนส่งและบริการสาธารณะทั้งในพื้นที่และนอกพื้นที่ ส่งผลต่อการเดินทางและกิจกรรมการท่องเที่ยว</t>
  </si>
  <si>
    <t>สภาวะฝนตก ลมกรรโชกแรง ฟ้าคะนอง การเกิดน้ำท่วมรวมถึงอุณหภูมิที่เพิ่มขึ้นและลดต่ำลงในพื้นที่แหล่งท่องเที่ยวและพื้นที่จังหวัด ทำให้เกิดความเสี่ยงในการเดินทางและการทำกิจกรรมในการท่องเที่ยวของนักท่องเที่ยว และจะส่งผลกระทบต่อสุขภาพของนักท่องเที่ยว</t>
  </si>
  <si>
    <t>การเปลี่ยนแปลงสภาพภูมิอากาศ จากภาวะน้ำท่วม แห้งแล้ง ความหนาวเย็น การเปลี่ยนแปลงอุณหภูมิ คลื่นความร้อน คูรภาพของอากาศส่งผลกระทบโดยตรงต่อสุขภาพของคนในพื้นที่ อาจจะเป็นสาเหตุให้เกิดโรคภูมิแพ้ โรคระบบทางเดินหายใจ โรคหัวใจและหลอดเลือด เพิ่มขึ้น</t>
  </si>
  <si>
    <t xml:space="preserve">การเจ็บป่วยจากอุณหภูมิที่ร้อนจัด    </t>
  </si>
  <si>
    <t>การเปลี่ยนแปลงสภาพภูมิอากาศ จากความแห้งแล้ง การเปลี่ยนแปลงอุณหภูมิ คลื่นความร้อน ส่งผลกระทบที่ต่อสุขภาพของคนในพื้นที่โดยเฉพาะการทำกิจกรรมกลางแจ้ง อาจจะเป็นสาเหตุให้เกิดความเจ็บป่วย</t>
  </si>
  <si>
    <t>การเปลี่ยนแปลงสภาพภูมิอากาศ จากภาวะน้ำท่วม แห้งแล้ง ความหนาวเย็น การเปลี่ยนแปลงอุณหภูมิ  การรุกล้ำของน้ำเค็ม ทำให้พื้นที่ทางการเกษตรได้รับความเสียหาย อาจจะกระทบต่อภาวะโภชนาการของคนในพื้นที่</t>
  </si>
  <si>
    <t>ผลกระทบอาจมีความใกล้เคียงกับสถานการณ์ผ่านมา</t>
  </si>
  <si>
    <t xml:space="preserve">การเปลี่ยนแปลงสภาพภูมิอากาศ จากภาวะน้ำท่วม ภัยแล้ง ส่งผลให้โรคติดต่อทางสัตว์และแมลง/อาหาร/น้ำ เพิ่มขึ้น เช่น โรคแลปโตสไปโรซีส โรคน้ำกัดเท้า โรคท้องร่วง โรคติดเชื้อที่มีผลต่ออาหารเป็นพิษ โรคทางเดินอาหาร โรคฉี่หนู โรคไข้เลือดออก เป็นต้น ซึ่งส่งผลกระทบต่อสุขภาพของคนในพื้นที่ </t>
  </si>
  <si>
    <t>การเปลี่ยนแปลงสภาพภูมิอากาศ การเกิดน้ำท่วม วาตภัย ดินถล่ม อาจทำให้สิ่งอำนวยความสะดวกด้านสุขภาพเสียหายหรือถูกทำลาย ส่งผลกระทบการให้บริการด้านสาธารณสุข</t>
  </si>
  <si>
    <t>ปัญหาน้ำท่วมในพื้นที่ใกล้กับพื้นที่ชายฝั่งทะเล การรุกล้ำของน้ำเค็มในบริเวณปากแม่น้ำ การเปลี่ยนแปลงของระดับน้ำใต้ดิน การเปลี่ยนแปลงของคุณภาพน้ำ ส่งผลกระทบต่อระบบนิเวศเกิดการสูญเสียระบบนิเวศและชนิดพืชพันธุ์ในชายฝั่งและทะเล แต่ทรัพยากรป่าชายเลนในพื้นที่</t>
  </si>
  <si>
    <t>ปัญหาน้ำท่วมในพื้นที่ใกล้กับพื้นที่ชายฝั่งทะเล การรุกล้ำของน้ำเค็มในบริเวณปากแม่น้ำ การกัดเซาะชายฝั่ง คุณภาพน้ำและปริมาณธาตุอาหาร ส่งผลกระทบต่อระบบนิเวศเกิดการสูญเสียพื้นที่อนุบาลทางธรรมชาติสำหรับชนิดพันธุ์</t>
  </si>
  <si>
    <t>การเกิดน้ำท่วม การเพิ่มขึ้นของอุณหภูมิ ไฟป่า ภัยแล้ง คลื่นพายุซัดฝั่ง การระบาดของชนิดพันธุ์อันตราย/รุกรานในพื้นที่ ส่งผลกระทบต่อความหลากหลายทางชีวภาพ การสูญพันธุ์ของชนิดพันธุ์เพิ่มขึ้น</t>
  </si>
  <si>
    <t>การเพิ่มขึ้นของอุณหภูมิของแหล่งน้ำ ภัยแล้ง น้ำท่วม ไฟป่า การเปลี่ยนแปลงของฤดูกาล การระบาดของชนิดพันธุ์อันตราย ส่งผลต่อการขาดแคลนอาหารในบางช่วงเวลาได้</t>
  </si>
  <si>
    <t>การเปลี่ยนแปลงสภาพภูมิอากาศ การเกิดน้ำท่วม ดินถล่ม มรสุมที่รุนแรง คลื่นพายุซัดฝั่ง การกัดเซาะชายฝั่ง ส่งผลกระทบต่อครัวเรือนที่พักอาศัยในบริเวณนั้น ประชาชนได้รับความเจ็บป่วย บาดเจ็บ และอาจเสียชีวิตได้</t>
  </si>
  <si>
    <t>คลื่นพายุซัดฝั่ง การกัดเซาะชายฝั่ง มรสุมรุนแรง ฝนตกหนัก น้ำท่วม ดินถล่ม อาจทำให้เกิดการหยุดชะงักของบริการสาธารณะในพื้นที่</t>
  </si>
  <si>
    <t>คลื่นพายุซัดฝั่ง การกัดเซาะชายฝั่ง มรสุมรุนแรง ฝนตกหนัก น้ำท่วม ดินถล่ม อาจทำให้สาธารณูปโภคเสียหายและพังทลาย</t>
  </si>
  <si>
    <t xml:space="preserve">สถานการณ์ในอนาคตอาจได้รับผลกระทบที่ใกล้เคียงกับสถานการณ์ที่ผ่านมา </t>
  </si>
  <si>
    <t>คลื่นพายุซัดฝั่ง การกัดเซาะชายฝั่ง มรสุมรุนแรง ฝนตกหนัก น้ำท่วม ดินถล่ม อาจทำให้เกิดการสูญเสียทรัพย์สินของสาธารณะและเอกชน</t>
  </si>
  <si>
    <t>การสูญเสียสิ่งดึงดูดการท่องเที่ยวทางวัฒนธรรม ธรรมชาติ และสิ่งอำนวยความสะดวกในการท่องเที่ยว</t>
  </si>
  <si>
    <t>ผลผลิตทางการเกษตร ประมง ปศุสัตว์ลดลง จากน้ำท่วม ภัยแล้ง หรือฝนตกหนัก</t>
  </si>
  <si>
    <t xml:space="preserve">ปริมาณและคุณภาพของผลผลิตจากปศุสัตว์ลดลง </t>
  </si>
  <si>
    <t>ปริมาณและคุณภาพของพืชผลการเกษตรลดลง</t>
  </si>
  <si>
    <t>ความสี่ยง</t>
  </si>
  <si>
    <t>1. การหยุดชะงักของน้ำเพื่อการอุปโภคบริโภค</t>
  </si>
  <si>
    <t>2. ผลผลิตทางการเกษตร ประมง ปศุสัตว์ลดลง จากน้ำท่วม ภัยแล้ง หรือฝนตกหนัก</t>
  </si>
  <si>
    <t>3. ปริมาณและคุณภาพของผลผลิตจากปศุสัตว์ลดลง</t>
  </si>
  <si>
    <t xml:space="preserve">4. ปริมาณและคุณภาพของพืชผลการเกษตรลดลง </t>
  </si>
  <si>
    <t xml:space="preserve">5. ปริมาณและคุณภาพของผลผลิตสัตว์น้ำ จากการประมงประเภทต่าง ๆ ลดลง </t>
  </si>
  <si>
    <t>6. ความเครียดเพิ่มขึ้นและการหยุดชะงักกิจกรรมท่องเที่ยว</t>
  </si>
  <si>
    <t>7. สิ่งอำนวยความสะดวกด้านสุขภาพเสียหายหรือถูกทำลาย</t>
  </si>
  <si>
    <t>8. สาธารณูปโภคเสียหายและพังทะลาย</t>
  </si>
  <si>
    <t>9. การสูญเสียทรัพย์สินของสาธารณะและเอกชน</t>
  </si>
  <si>
    <t>10. สูญเสียระบบนิเวศและชนิดพันธุ์ในชายฝั่งและทะเล</t>
  </si>
  <si>
    <t>11. ความไม่มั่นคงทางอาหาร</t>
  </si>
  <si>
    <t>12. เชื้อโรคแพร่กระจายเพิ่มขึ้น (โรคติดต่อจากอาหาร/น้ำ)</t>
  </si>
  <si>
    <t xml:space="preserve">เพิ่มความมั่นคงด้านน้ำของจังหวัด และลดความสูญเสียและเสียหายจากภัยพิบัติที่เกิดจากน้ำ 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</si>
  <si>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การพัฒนาโครงสร้างพื้นฐานสำหรับสำรองน้ำฝน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พื้นที่นอกเขตชลประทานและพื้นที่ที่ยังใช้น้ำบาดาล 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การเพิ่มประสิทธิภาพการระบายน้ำ โดยการปรับปรุงสิ่งกีดขวางทางน้ำ การปรับปรุงลำน้ำธรรมชาติที่ตื้นเขิน
</t>
    </r>
  </si>
  <si>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อนุรักษ์และฟื้นฟูแม่น้ำลำคลองและแหล่งน้ำธรรมชาติ โดยการมีส่วนร่วมของทุกภาคส่วน
</t>
    </r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จัดทำแผนที่เสี่ยงภัยและคาดการณ์ผลกระทบด้านการจัดการน้ำจากการเปลี่ยนแปลงสภาพภูมิอากาศในระดับพื้นที่
</t>
    </r>
    <r>
      <rPr>
        <u/>
        <sz val="11"/>
        <color theme="1"/>
        <rFont val="Tahoma"/>
        <family val="2"/>
        <scheme val="minor"/>
      </rPr>
      <t>โครงการ 5</t>
    </r>
    <r>
      <rPr>
        <sz val="11"/>
        <color theme="1"/>
        <rFont val="Tahoma"/>
        <family val="2"/>
        <scheme val="minor"/>
      </rPr>
      <t xml:space="preserve"> ส่งเสริมการศึกษาและวิจัยร่วมกับการผสานภูมิปัญญาท้องถิ่นในการพัฒนาและจัดการทรัพยากรน้ำที่เหมาะสมกับการบริหารจัดการน้ำตามบริบทของแต่ละภูมิภาค
</t>
    </r>
  </si>
  <si>
    <t xml:space="preserve">โครงการ 1 การพัฒนาโครงสร้างพื้นฐานสำหรับสำรองน้ำฝน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พื้นที่นอกเขตชลประทานและพื้นที่ที่ยังใช้น้ำบาดาล 
โครงการ 2 การเพิ่มประสิทธิภาพการระบายน้ำ โดยการปรับปรุงสิ่งกีดขวางทางน้ำ การปรับปรุงลำน้ำธรรมชาติที่ตื้นเขิน
</t>
  </si>
  <si>
    <t>โครงการ 3 อนุรักษ์และฟื้นฟูแม่น้ำลำคลองและแหล่งน้ำธรรมชาติ โดยการมีส่วนร่วมของทุกภาคส่วน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</si>
  <si>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อนุรักษ์และฟื้นฟูสภาพป่าต้นน้ำที่เสื่อมโทรมและป้องกันการพังทลายของดิน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ระบบนิเวศและชุมชน 
</t>
    </r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 และพื้นที่ที่ยังใช้น้ำบาดาล
</t>
    </r>
  </si>
  <si>
    <r>
      <rPr>
        <u/>
        <sz val="11"/>
        <color theme="1"/>
        <rFont val="Tahoma"/>
        <family val="2"/>
        <scheme val="minor"/>
      </rPr>
      <t xml:space="preserve">โครงการ 4 </t>
    </r>
    <r>
      <rPr>
        <sz val="11"/>
        <color theme="1"/>
        <rFont val="Tahoma"/>
        <family val="2"/>
        <scheme val="minor"/>
      </rPr>
      <t xml:space="preserve">อนุรักษ์และฟื้นฟูแม่น้ำลำคลองและแหล่งน้ำธรรมชาติ โดยการมีส่วนร่วมของทุกภาคส่วน                                                                                                                                                    </t>
    </r>
    <r>
      <rPr>
        <u/>
        <sz val="11"/>
        <color theme="1"/>
        <rFont val="Tahoma"/>
        <family val="2"/>
        <scheme val="minor"/>
      </rPr>
      <t>โครงการ 5</t>
    </r>
    <r>
      <rPr>
        <sz val="11"/>
        <color theme="1"/>
        <rFont val="Tahoma"/>
        <family val="2"/>
        <scheme val="minor"/>
      </rPr>
      <t xml:space="preserve"> จัดทำแผนที่เสี่ยงภัยและคาดการณ์ผลกระทบด้านการจัดการน้ำจากการเปลี่ยนแปลงสภาพภูมิอากาศในระดับพื้นที่
</t>
    </r>
  </si>
  <si>
    <t>โครงการ 1 อนุรักษ์และฟื้นฟูสภาพป่าต้นน้ำที่เสื่อมโทรมและป้องกันการพังทลายของดิน
โครงการ 2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
โครงการ 4 อนุรักษ์และฟื้นฟูแม่น้ำลำคลองและแหล่งน้ำธรรมชาติทั่วประเทศโดยการมีส่วนร่วมของทุกภาคส่วน</t>
  </si>
  <si>
    <t xml:space="preserve">3. ปริมาณและคุณภาพของผลผลิตสัตว์น้ำ จากการประมงประเภทต่าง ๆ ลดลง </t>
  </si>
  <si>
    <t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t>
  </si>
  <si>
    <r>
      <rPr>
        <u/>
        <sz val="11"/>
        <color theme="1"/>
        <rFont val="Tahoma"/>
        <family val="2"/>
        <scheme val="minor"/>
      </rPr>
      <t xml:space="preserve">โครงการ 1 </t>
    </r>
    <r>
      <rPr>
        <sz val="11"/>
        <color theme="1"/>
        <rFont val="Tahoma"/>
        <family val="2"/>
        <scheme val="minor"/>
      </rPr>
      <t xml:space="preserve">พัฒนาการจัดการประมงให้สอดคล้องกับแนวโน้มของการเปลี่ยนแปลงสภาพภูมิอากาศ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ฟื้นฟูทรัพยากรประมงและแหล่งที่อยู่อาศัยของสัตว์น้ำ
</t>
    </r>
  </si>
  <si>
    <t>โครงการ 1 พัฒนาการจัดการประมงให้สอดคล้องกับแนวโน้มของการเปลี่ยนแปลงสภาพภูมิอากาศ
โครงการ 2 ฟื้นฟูทรัพยากรประมงและแหล่งที่อยู่อาศัยของสัตว์น้ำ</t>
  </si>
  <si>
    <t>4. ปริมาณและคุณภาพของผลผลิตจากปศุสัตว์ลดลง</t>
  </si>
  <si>
    <r>
      <rPr>
        <u/>
        <sz val="11"/>
        <color theme="1"/>
        <rFont val="Tahoma"/>
        <family val="2"/>
        <scheme val="minor"/>
      </rPr>
      <t xml:space="preserve">โครงการ 1 </t>
    </r>
    <r>
      <rPr>
        <sz val="11"/>
        <color theme="1"/>
        <rFont val="Tahoma"/>
        <family val="2"/>
        <scheme val="minor"/>
      </rPr>
      <t xml:space="preserve">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พัฒนาระบบการควบคุม ป้องกัน และบำบัดโรคสัตว์ ที่เกิดจากการเปลี่ยนแปลงสภาพภูมิอากาศและในกรณีโรคระบาดจากอุทกภัยและภัยแล้ง
</t>
    </r>
  </si>
  <si>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 และเผยแพร่ให้เกษตรกรสามารถเข้าถึงข้อมูลและใช้ประโยชน์ได้
</t>
    </r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และพัฒนาศักยภาพในการรับมือและจัดการความเสี่ยงจากการเปลี่ยนแปลงสภาพภูมิอากาศ
</t>
    </r>
  </si>
  <si>
    <t>โครงการ 1 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
โครงการ 2 พัฒนาระบบการควบคุม ป้องกัน และบำบัดโรคสัตว์ ที่เกิดจากการเปลี่ยนแปลงสภาพภูมิอากาศและในกรณีโรคระบาดจากอุทกภัยและภัยแล้ง</t>
  </si>
  <si>
    <t>โครงการ 4 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และพัฒนาศักยภาพในการรับมือและจัดการความเสี่ยงจากการเปลี่ยนแปลงสภาพภูมิอากาศ</t>
  </si>
  <si>
    <t xml:space="preserve">5. ปริมาณและคุณภาพของพืชผลการเกษตรลดลง 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</si>
  <si>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
</t>
    </r>
  </si>
  <si>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ส่งเสริมการปรับเปลี่ยนรูปแบบการผลิตพืชให้สอดคล้องกับการเปลี่ยนแปลงสภาพภูมิอากาศ
</t>
    </r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ส่งเสริมการเพาะปลูกพืชแบบผสมผสาน เพื่อลดความเสี่ยงและความเสียหายจากการระบาดของโรคและแมลงศัตรูพืชจากสภาพอากาศที่เปลี่ยนไป
</t>
    </r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
โครงการ 5 ส่งเสริมรูปแบบการทำเกษตรกรรมที่ช่วยลดการชะล้างพังทลายของดิน และการเกิดดินถล่ม</t>
    </r>
  </si>
  <si>
    <t>โครงการ 1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</t>
  </si>
  <si>
    <t>โครงการ 4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
โครงการ 5 ส่งเสริมรูปแบบการทำเกษตรกรรมที่ช่วยลดการชะล้างพังทลายของดิน และการเกิดดินถล่ม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</si>
  <si>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</si>
  <si>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พัฒนาโครงสร้างพื้นฐานและระบบป้องกันน้ำท่วมของแหล่งท่องเที่ยวเชิงศิลปกรรมในพื้นที่เสี่ยงอุทกภัย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พัฒนาหรือปรับปรุงโครงสร้างพื้นฐานภายในแหล่งท่องเที่ยวให้เหมาะสมกับสภาพพื้นที่ (สภาวะอากาศร้อน)
</t>
    </r>
  </si>
  <si>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
</t>
    </r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ส่งเสริมให้ผู้ประกอบการท่องเที่ยวจัดทำแผนบริหารความต่อเนื่องทางธุรกิจ (Business Continuity Plan: BCP)
</t>
    </r>
  </si>
  <si>
    <r>
      <rPr>
        <u/>
        <sz val="11"/>
        <color theme="1"/>
        <rFont val="Tahoma"/>
        <family val="2"/>
        <scheme val="minor"/>
      </rPr>
      <t>โครงการ 5</t>
    </r>
    <r>
      <rPr>
        <sz val="11"/>
        <color theme="1"/>
        <rFont val="Tahoma"/>
        <family val="2"/>
        <scheme val="minor"/>
      </rPr>
      <t xml:space="preserve"> จัดทำแผนการรับมือในสถานการณ์เกิดภัยพิบัติทางธรรมชาติ ทั้งแผนการหลบภัย การอพยพและการสำรองอาหารและน้ำดื่ม
</t>
    </r>
    <r>
      <rPr>
        <u/>
        <sz val="11"/>
        <color theme="1"/>
        <rFont val="Tahoma"/>
        <family val="2"/>
        <scheme val="minor"/>
      </rPr>
      <t>โครงการ 6</t>
    </r>
    <r>
      <rPr>
        <sz val="11"/>
        <color theme="1"/>
        <rFont val="Tahoma"/>
        <family val="2"/>
        <scheme val="minor"/>
      </rPr>
      <t xml:space="preserve"> เพิ่มมาตรการป้องกันความเสียหายในเชิงโครงสร้างให้กับสิ่งปลูกสร้างและสถาปัตยกรรมที่มีคุณค่าเชิงศิลปกรรมที่เสี่ยงต่อความเสียหายจากภัยพิบัติ
</t>
    </r>
  </si>
  <si>
    <t>โครงการ 1 พัฒนาโครงสร้างพื้นฐานและระบบป้องกันน้ำท่วมของแหล่งท่องเที่ยวเชิงศิลปกรรมในพื้นที่เสี่ยงอุทกภัย</t>
  </si>
  <si>
    <t>โครงการ 3 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
โครงการ 4 ส่งเสริมให้ผู้ประกอบการท่องเที่ยวจัดทำแผนบริหารความต่อเนื่องทางธุรกิจ (Business Continuity Plan: BCP)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</si>
  <si>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</si>
  <si>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พัฒนาโครงสร้างพื้นฐาน และระบบสำรองสาธารณูปโภคในสถานบริการสุขภาพที่มีความเสี่ยงจากภัยพิบัติทางธรรมชาติ
</t>
    </r>
  </si>
  <si>
    <t>โครงการ 1 พัฒนาโครงสร้างพื้นฐาน และระบบสำรองสาธารณูปโภคในสถานบริการสุขภาพที่มีความเสี่ยงจากภัยพิบัติทางธรรมชาติ</t>
  </si>
  <si>
    <t>8. เกิดโรคติดต่อทางสัตว์และแมลง/อาหาร/น้ำ เพิ่มขึ้น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</si>
  <si>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การเพิ่มขีดความสามารถในการป้องกันและดูแลสุขภาพในกลุ่มเสี่ยงด้านสุขภาพ
</t>
    </r>
  </si>
  <si>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 ส่วนร่วมในการจัดการแก้ไขปัญหาและปรับตัวภายใต้การเปลี่ยนแปลงสภาพภูมิอากาศได้อย่างเหมาะสม
</t>
    </r>
  </si>
  <si>
    <t>โครงการ 1 การเพิ่มขีดความสามารถในการป้องกันและดูแลสุขภาพในกลุ่มเสี่ยงด้านสุขภาพ</t>
  </si>
  <si>
    <t>โครงการ 2 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 ส่วนร่วมในการจัดการแก้ไขปัญหาและปรับตัวภายใต้การเปลี่ยนแปลงสภาพภูมิอากาศได้อย่างเหมาะสม</t>
  </si>
  <si>
    <t>9. สูญเสียระบบนิเวศและชนิดพันธุ์ในชายฝั่งและทะเล</t>
  </si>
  <si>
    <t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</si>
  <si>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  </r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สร้างเครือข่ายการเฝ้าระวังและติดตามตัวชี้วัดความสมบูรณ์ของระบบนิเวศ 
โครงการ 4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  </r>
  </si>
  <si>
    <t xml:space="preserve">โครงการ 1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โครงการ 2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โครงการ 4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</si>
  <si>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>10. ความไม่มั่นคงทางอาหาร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</si>
  <si>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สนับสนุนการปลูกป่าและเพิ่มพื้นที่ป่า ในพื้นที่ป่าที่ถูกบุกรุกหรือทำลาย ป่าต้นน้ำที่เสื่อมโทรม หรือพื้นที่ว่างนอกเขตป่าธรรมชาติ
</t>
    </r>
  </si>
  <si>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  </r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  </r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สร้างเครือข่ายการเฝ้าระวังและติดตามตัวชี้วัดความสมบูรณ์ของระบบนิเวศ 
</t>
    </r>
    <r>
      <rPr>
        <u/>
        <sz val="11"/>
        <color theme="1"/>
        <rFont val="Tahoma"/>
        <family val="2"/>
        <scheme val="minor"/>
      </rPr>
      <t>โครงการ 5</t>
    </r>
    <r>
      <rPr>
        <sz val="11"/>
        <color theme="1"/>
        <rFont val="Tahoma"/>
        <family val="2"/>
        <scheme val="minor"/>
      </rPr>
      <t xml:space="preserve">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  </r>
  </si>
  <si>
    <t xml:space="preserve">โครงการ 2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โครงการ 3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โครงการ 5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</si>
  <si>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>11. สาธารณูปโภคเสียหายและพังทลาย</t>
  </si>
  <si>
    <t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</si>
  <si>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พัฒนาโครงสร้างพื้นฐานที่จำเป็นและมีความคงทนและสามารถให้บริการได้อย่างต่อเนื่องในสภาวะฉุกเฉิน 
</t>
    </r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พัฒนาและจัดทำแผนในการสำรองระบบที่มีความจำเป็นในการดำรงชีวิตในกรณีเกิดภัยพิบัติหรือภาวะวิกฤติ
</t>
    </r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พัฒนาระบบสำรองที่จำเป็นภายในครัวเรือนหรือชุมชนในพื้นที่เสี่ยงภัยหรือเมื่อถึงฤดูกาลที่เสี่ยงภัย
</t>
    </r>
  </si>
  <si>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เพิ่มขีดความสามารถในการป้องกันและเฝ้าระวังการเพิ่มขึ้นของระดับน้ำทะเล ในพื้นที่เมืองและชุมชนชายฝั่งทะเลโดยกระบวนการมีส่วนร่วมจากภาคส่วนที่เกี่ยวข้อง
</t>
    </r>
  </si>
  <si>
    <r>
      <rPr>
        <u/>
        <sz val="11"/>
        <color theme="1"/>
        <rFont val="Tahoma"/>
        <family val="2"/>
        <scheme val="minor"/>
      </rPr>
      <t>โครงการ 5</t>
    </r>
    <r>
      <rPr>
        <sz val="11"/>
        <color theme="1"/>
        <rFont val="Tahoma"/>
        <family val="2"/>
        <scheme val="minor"/>
      </rPr>
      <t xml:space="preserve"> จัดทำผังเมืองเฉพาะ ที่มีวัตถุประสงค์เพื่อการปรับตัวต่อผลกระทบจากการเปลี่ยนแปลงสภาพภูมิอากาศ
</t>
    </r>
    <r>
      <rPr>
        <u/>
        <sz val="11"/>
        <color theme="1"/>
        <rFont val="Tahoma"/>
        <family val="2"/>
        <scheme val="minor"/>
      </rPr>
      <t>โครงการ 6</t>
    </r>
    <r>
      <rPr>
        <sz val="11"/>
        <color theme="1"/>
        <rFont val="Tahoma"/>
        <family val="2"/>
        <scheme val="minor"/>
      </rPr>
      <t xml:space="preserve">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
</t>
    </r>
    <r>
      <rPr>
        <u/>
        <sz val="11"/>
        <color theme="1"/>
        <rFont val="Tahoma"/>
        <family val="2"/>
        <scheme val="minor"/>
      </rPr>
      <t>โครงการ 7</t>
    </r>
    <r>
      <rPr>
        <sz val="11"/>
        <color theme="1"/>
        <rFont val="Tahoma"/>
        <family val="2"/>
        <scheme val="minor"/>
      </rPr>
      <t xml:space="preserve"> จัดทำแผนป้องกันและบรรเทาสาธารณภัยในระดับท้องถิ่นที่มีความเชื่อมโยงกับแผนป้องกันและบรรเทาสาธารณภัยในระดับชาติ
</t>
    </r>
  </si>
  <si>
    <t>โครงการ 1 พัฒนาโครงสร้างพื้นฐานที่จำเป็นและมีความคงทนและสามารถให้บริการได้อย่างต่อเนื่องในสภาวะฉุกเฉิน</t>
  </si>
  <si>
    <t>โครงการ 5 จัดทำผังเมืองเฉพาะ ที่มีวัตถุประสงค์เพื่อการปรับตัวต่อผลกระทบจากการเปลี่ยนแปลงสภาพภูมิอากาศ
โครงการ 6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</t>
  </si>
  <si>
    <t>12. การสูญเสียทรัพย์สินของสาธารณะและเอกชน</t>
  </si>
  <si>
    <r>
      <rPr>
        <u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 พัฒนาโครงสร้างพื้นฐานที่จำเป็นและมีความคงทนและสามารถให้บริการได้อย่างต่อเนื่องในสภาวะฉุกเฉิน 
</t>
    </r>
  </si>
  <si>
    <r>
      <rPr>
        <u/>
        <sz val="11"/>
        <color theme="1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เพิ่มขีดความสามารถในการป้องกันและเฝ้าระวังการเพิ่มขึ้นของระดับน้ำทะเล ในพื้นที่เมืองและชุมชนชายฝั่งทะเลโดยกระบวนการมีส่วนร่วมจากภาคส่วนที่เกี่ยวข้อง
</t>
    </r>
  </si>
  <si>
    <r>
      <rPr>
        <u/>
        <sz val="11"/>
        <color theme="1"/>
        <rFont val="Tahoma"/>
        <family val="2"/>
        <scheme val="minor"/>
      </rPr>
      <t>โครงการ 3</t>
    </r>
    <r>
      <rPr>
        <sz val="11"/>
        <color theme="1"/>
        <rFont val="Tahoma"/>
        <family val="2"/>
        <scheme val="minor"/>
      </rPr>
      <t xml:space="preserve"> จัดทำผังเมืองเฉพาะ ที่มีวัตถุประสงค์เพื่อการปรับตัวต่อผลกระทบจากการเปลี่ยนแปลงสภาพภูมิอากาศ
</t>
    </r>
    <r>
      <rPr>
        <u/>
        <sz val="11"/>
        <color theme="1"/>
        <rFont val="Tahoma"/>
        <family val="2"/>
        <scheme val="minor"/>
      </rPr>
      <t>โครงการ 4</t>
    </r>
    <r>
      <rPr>
        <sz val="11"/>
        <color theme="1"/>
        <rFont val="Tahoma"/>
        <family val="2"/>
        <scheme val="minor"/>
      </rPr>
      <t xml:space="preserve">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
</t>
    </r>
    <r>
      <rPr>
        <u/>
        <sz val="11"/>
        <color theme="1"/>
        <rFont val="Tahoma"/>
        <family val="2"/>
        <scheme val="minor"/>
      </rPr>
      <t>โครงการ 5</t>
    </r>
    <r>
      <rPr>
        <sz val="11"/>
        <color theme="1"/>
        <rFont val="Tahoma"/>
        <family val="2"/>
        <scheme val="minor"/>
      </rPr>
      <t xml:space="preserve"> จัดทำแผนป้องกันและบรรเทาสาธารณภัยในระดับท้องถิ่นที่มีความเชื่อมโยงกับแผนป้องกันและบรรเทาสาธารณภัยในระดับชาติ
</t>
    </r>
  </si>
  <si>
    <t xml:space="preserve">โครงการ 1 พัฒนาโครงสร้างพื้นฐานที่จำเป็นและมีความคงทนและสามารถให้บริการได้อย่างต่อเนื่องในสภาวะฉุกเฉิน </t>
  </si>
  <si>
    <t>โครงการ 3 จัดทำผังเมืองเฉพาะ ที่มีวัตถุประสงค์เพื่อการปรับตัวต่อผลกระทบจากการเปลี่ยนแปลงสภาพภูมิอากาศ
โครงการ 4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</t>
  </si>
  <si>
    <t>ดูจากเล่ม NAP</t>
  </si>
  <si>
    <t xml:space="preserve">โครงการ 1 การพัฒนาโครงสร้างพื้นฐานสำหรับสำรองน้ำฝน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พื้นที่นอกเขตชลประทานและพื้นที่ที่ยังใช้น้ำบาดาล 
</t>
  </si>
  <si>
    <t xml:space="preserve">1. จำนวนโครงสร้างพื้นฐานที่ได้รับการพัฒนา
2. มูลค่าความเสียหายของชีวิตและทรัพย์สินจากภัยพิบัติที่เกิดจากน้ำ
</t>
  </si>
  <si>
    <t xml:space="preserve">1. พื้นที่ประสบภัยแล้งซ้ำซาก พื้นที่นอกเขตชลประทาน และพื้นที่ที่ยังใช้น้ำบาดาล ได้รับการพัฒนา
2. แหล่งน้ำและระบบชลประทานที่ครอบคลุมทั่วทั้งจังหวัด และมีการบริหารจัดการน้ำอย่างมีประสิทธิภาพ
</t>
  </si>
  <si>
    <t xml:space="preserve">ประชาชน/เกษตรกรในพื้นที่จังหวัดไม่ขาดแคลนน้ำในการอุปโภค บริโภค และการเกษตร
</t>
  </si>
  <si>
    <t xml:space="preserve">ในทุกพื้นที่มีน้ำใช้ตลอดปี
</t>
  </si>
  <si>
    <t>โครงการ 2 การเพิ่มประสิทธิภาพการระบายน้ำ โดยการปรับปรุงสิ่งกีดขวางทางน้ำ การปรับปรุงลำน้ำธรรมชาติที่ตื้นเขิน</t>
  </si>
  <si>
    <r>
      <rPr>
        <sz val="14"/>
        <rFont val="TH Sarabun New"/>
        <family val="2"/>
      </rPr>
      <t>1. ดัชนีความมั่นคงด้านน้ำ (Water Security Index)</t>
    </r>
    <r>
      <rPr>
        <vertAlign val="superscript"/>
        <sz val="14"/>
        <rFont val="TH Sarabun New"/>
        <family val="2"/>
      </rPr>
      <t>21</t>
    </r>
    <r>
      <rPr>
        <sz val="14"/>
        <rFont val="TH Sarabun New"/>
        <family val="2"/>
      </rPr>
      <t xml:space="preserve">
2. จำนวนลำน้ำธรรมชาติที่ได้รับการขุดลอก
3. มูลค่าความเสียหายของชีวิตและทรัพย์สินจากภัยพิบัติที่เกิดจากน้ำ
</t>
    </r>
    <r>
      <rPr>
        <sz val="14"/>
        <color theme="1"/>
        <rFont val="TH Sarabun New"/>
        <family val="2"/>
      </rPr>
      <t xml:space="preserve">
</t>
    </r>
  </si>
  <si>
    <t>ทุกพื้นที่เสี่ยงอุทกภัยได้รับการปรับปรุง/พัฒนาระบบการระบายน้ำให้มีประสิทธิภาพ และลำน้ำในพื้นที่เสี่ยงอุทกภัยไม่มีสิ่งกีดขวางการไหลของน้ำ</t>
  </si>
  <si>
    <t>1. ประชาชนในพื้นที่จังหวัดไม่ประสบกับปัญหาน้ำท่วม
2. ป้องกันและบรรเทาผลกระทบจากนน้ำท่วมได้อย่างมีประสิทธิภาพ</t>
  </si>
  <si>
    <t>ในทุกพื้นที่ไม่เสี่ยงภัยน้ำท่วม</t>
  </si>
  <si>
    <t xml:space="preserve"> 1. จำนวนแหล่งน้ำที่ได้รับการอนุรักษ์และฟื้นฟูโดยการมีส่วนร่วมจากทุกภาคส่วน
 2. มูลค่าความเสียหายของชีวิตและทรัพย์สินจากการหยุดชะงักของน้ำในการอุปโภคบริโภคลดลงจากปีก่อน </t>
  </si>
  <si>
    <t>1. แม่น้ำลำคลองและแหล่งน้ำธรรมชาติได้รับการฟื้นฟูสามารถกักเก็บน้ำ/ระบายน้ำได้อย่างมีประสิทธิภาพ
2. ชุมชนมีแหล่งน้ำพอเพียง น้ำมีคุณภาพดีขึ้น</t>
  </si>
  <si>
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หรือน้ำท่วมได้อย่างมีประสิทธิภาพ 
4. ลดความสูญเสียในทรัพย์สิน</t>
  </si>
  <si>
    <t>ทุกพื้นที่ไม่ขาดแคลนน้ำ และบรรเทาความเสียหายจากภัยพิบัติที่จะเกิดขึ้น</t>
  </si>
  <si>
    <r>
      <t xml:space="preserve">ตัวชี้วัดที่เกี่ยวข้อง
</t>
    </r>
    <r>
      <rPr>
        <sz val="14"/>
        <rFont val="TH Sarabun New"/>
        <family val="2"/>
      </rPr>
      <t>1. ดัชนีความมั่นคงด้านน้ำ (Water Security Index)</t>
    </r>
    <r>
      <rPr>
        <vertAlign val="superscript"/>
        <sz val="14"/>
        <rFont val="TH Sarabun New"/>
        <family val="2"/>
      </rPr>
      <t>21</t>
    </r>
    <r>
      <rPr>
        <sz val="14"/>
        <rFont val="TH Sarabun New"/>
        <family val="2"/>
      </rPr>
      <t xml:space="preserve">
2. มูลค่าความเสียหายของชีวิตและทรัพย์สินจากภัยพิบัติที่เกิดจากน้ำ</t>
    </r>
  </si>
  <si>
    <t xml:space="preserve">โครงการ 1 อนุรักษ์และฟื้นฟูสภาพป่าต้นน้ำที่เสื่อมโทรมและป้องกันการพังทลายของดิน
</t>
  </si>
  <si>
    <t xml:space="preserve">1. จำนวนพื้นที่ที่เข้าร่วมโครงการ
2. ปัญหาการพังทลายของดินลดลง
</t>
  </si>
  <si>
    <t>1. พื้นที่ป่าต้นน้ำที่ได้รับการฟื้นฟู
2. ลดการสูญเสียหน้าดิน</t>
  </si>
  <si>
    <t>ความอุดมสมบูรณ์ของดินและน้ำ</t>
  </si>
  <si>
    <t>พื้นที่มีความอุดมสมบุรณ์</t>
  </si>
  <si>
    <t xml:space="preserve">โครงการ 2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
</t>
  </si>
  <si>
    <r>
      <t>1. ดัชนีความมั่นคงด้านน้ำ (Water Security Index)</t>
    </r>
    <r>
      <rPr>
        <vertAlign val="superscript"/>
        <sz val="11"/>
        <color theme="1"/>
        <rFont val="Tahoma"/>
        <family val="2"/>
        <scheme val="minor"/>
      </rPr>
      <t>21</t>
    </r>
    <r>
      <rPr>
        <sz val="11"/>
        <color theme="1"/>
        <rFont val="Tahoma"/>
        <family val="2"/>
        <scheme val="minor"/>
      </rPr>
      <t xml:space="preserve">
2. มูลค่าความเสียหายของชีวิตและทรัพย์สินจากภัยพิบัติที่เกิดจากน้ำ</t>
    </r>
  </si>
  <si>
    <t xml:space="preserve">ทุกพื้นที่เสี่ยงอุทกภัยได้รับการพัฒนาโครงสร้างพื้นฐานที่พร้อมรับมือกับภัยพิบัติ
</t>
  </si>
  <si>
    <t>1. ในพื้นที่จังหวัดไม่ประสบกับปัญหาน้ำท่วม 
2. มูลค่าความเสียหายของชีวิตและทรัพย์สินจากภัยพิบัติที่เกิดจากน้ำ</t>
  </si>
  <si>
    <t>1. พื้นที่ได้รับการแก้ไขปัญหาน้ำท่วม 
2. มูลค่าความเสียหายของชีวิตและทรัพย์สินจากภัยพิบัติที่เกิดจากน้ำลดลง</t>
  </si>
  <si>
    <t>โครงการ 3 อนุรักษ์และฟื้นฟูแม่น้ำลำคลองและแหล่งน้ำธรรมชาติทั่วประเทศโดยการมีส่วนร่วมของทุกภาคส่วน</t>
  </si>
  <si>
    <t>1. จำนวนแม่น้ำลำคลองและแหล่งน้ำธรรมชาติได้รับการฟื้นฟูโดยการมีส่วนร่วมของทุกภาคส่วน
2. มูลค่าความเสียหายของผลผลิตทางการเกษตร ประมง ปศุสัตว์ลดลง (ร้อยละ 10) จากปีก่อน</t>
  </si>
  <si>
    <t>แม่น้ำลำคลองและแหล่งน้ำธรรมชาติได้รับการฟื้นฟูสามารถระบายน้ำได้อย่างมีประสิทธิภาพ</t>
  </si>
  <si>
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หรือฝนตกหนักได้อย่างมีประสิทธิภาพ 
4. ลดความสูญเสียในทรัพย์สิน</t>
  </si>
  <si>
    <t>ประชาชนในพื้นที่มีรายได้มากขึ้น และมีคุณภาพชีวิตที่ดีขึ้น</t>
  </si>
  <si>
    <r>
      <t xml:space="preserve">ตัวชี้วัดที่เกี่ยวข้อง
</t>
    </r>
    <r>
      <rPr>
        <sz val="11"/>
        <color theme="1"/>
        <rFont val="Tahoma"/>
        <family val="2"/>
        <scheme val="minor"/>
      </rPr>
      <t>1. ดัชนีความมั่นคงด้านน้ำ (Water Security Index)</t>
    </r>
    <r>
      <rPr>
        <vertAlign val="superscript"/>
        <sz val="11"/>
        <color theme="1"/>
        <rFont val="Tahoma"/>
        <family val="2"/>
        <scheme val="minor"/>
      </rPr>
      <t>21</t>
    </r>
    <r>
      <rPr>
        <sz val="11"/>
        <color theme="1"/>
        <rFont val="Tahoma"/>
        <family val="2"/>
        <scheme val="minor"/>
      </rPr>
      <t xml:space="preserve">
2. มูลค่าความเสียหายของชีวิตและทรัพย์สินจากภัยพิบัติที่เกิดจากน้ำ</t>
    </r>
  </si>
  <si>
    <t xml:space="preserve">โครงการ 1 พัฒนาการจัดการประมงให้สอดคล้องกับแนวโน้มของการเปลี่ยนแปลงสภาพภูมิอากาศ
</t>
  </si>
  <si>
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เกษตรกรที่เข้าร่วมโครงการ (ร้อยละ 60) มีรายได้เฉลี่ยร้อยละ 5 ของรายได้ก่อนเข้าร่วมโครงการ</t>
  </si>
  <si>
    <t xml:space="preserve">เพิ่มปริมาณและคุณภาพของผลผลิตสัตว์น้ำจากการประมงประเภทต่าง ๆ </t>
  </si>
  <si>
    <t>เกษตรกรสามารถเพิ่มรายได้ พัฒนาอาชีพด้านการเกษตร และยกระดับเศรษฐกิจฐานรากในพื้นที่</t>
  </si>
  <si>
    <t>ได้รูปแบบการจัดการประมงที่สอดคล้องกับการเปลี่ยนแปลงสภาพภูมิอากาศ</t>
  </si>
  <si>
    <t>โครงการ 2 ฟื้นฟูทรัพยากรประมงและแหล่งที่อยู่อาศัยของสัตว์น้ำ</t>
  </si>
  <si>
    <t xml:space="preserve">1. ทรัพยากรประมงและแหล่งที่อยู่อาศัยของสัตว์น้ำได้รับการอนุรักษ์และฟื้นฟูให้มีความอุดมสมบูรณ์มากขึ้น
2. ชาวประมงจับสัตว์น้ำได้มากขึ้น มีรายได้เพิ่มขึ้น </t>
  </si>
  <si>
    <t>ปริมาณผลผลิตสัตว์น้ำเพิ่มขึ้นและมีคุณภาพ</t>
  </si>
  <si>
    <t>1. เพิ่มแหล่งที่อยู่อาศัยของสัตว์น้ำและพื้นที่ทำการประมงตามแนวชายฝั่ง
2. ชาวประมงพื้นบ้านมีรายได้เพิ่มขึ้นจากการทำการประมง</t>
  </si>
  <si>
    <t>ทรัพยากรประมงเพิ่มขึ้น และรายได้ของชาวประมงเพิ่มขึ้น</t>
  </si>
  <si>
    <r>
      <t xml:space="preserve">ตัวชี้วัดที่เกี่ยวข้อง
</t>
    </r>
    <r>
      <rPr>
        <sz val="11"/>
        <color theme="1"/>
        <rFont val="Tahoma"/>
        <family val="2"/>
        <scheme val="minor"/>
      </rPr>
  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</t>
    </r>
  </si>
  <si>
    <t xml:space="preserve">โครงการ 1 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
</t>
  </si>
  <si>
    <t>1. ผลิตสัตว์พันธุ์ดีที่มีคุณภาพรองรับความต้องการของตลาดและผู้บริโภค
2. ความสามารถในการพึ่งตนเองของภาคเกษตรเมื่อเกิดภัยธรรมชาติจากภูมิอากาศ</t>
  </si>
  <si>
    <t xml:space="preserve">เกษตรในพื้นที่เสี่ยงภัยมีการพัฒนาและปรับปรุงระบบปศุสัตว์และการผลิตสินค้าจากปศุสัตว์ที่สอดคล้องและเหมาะสมกับแนวโน้มของการเปลี่ยนแปลงสภาพภูมิอากาศ
</t>
  </si>
  <si>
    <t>1. สร้างมูลค่าเพิ่มเกิดการขยายตัวด้านเศรษฐกิจสู่อุตสาหกรรมฮาลาล
2. เกษตรกรสามารถเพิ่มรายได้จากผลผลิตสัตว์พันธุ์ดีที่มีคุณภาพ</t>
  </si>
  <si>
    <t>เกษตรกรมีรายได้เพิ่มขึ้นและมีความมั่นคงทางอาหาร</t>
  </si>
  <si>
    <t>โครงการ 2 พัฒนาระบบการควบคุม ป้องกัน และบำบัดโรคสัตว์ ที่เกิดจากการเปลี่ยนแปลงสภาพภูมิอากาศและในกรณีโรคระบาดจากอุทกภัยและภัยแล้ง</t>
  </si>
  <si>
    <t>1. จำนวนเกษตรกรที่ได้รับการอบรม
2. จำนวนฟาร์มที่ได้รับการรับรอง</t>
  </si>
  <si>
    <t>1. การป้องกันโรค: ลดปัญหาโรคระบาด ลดปัญหาเชื้อดื้อยา การเฝ้าระวังโรค การสร้างภูมิคุ้มกันโรค
2. ผลผลิต: ปริมาณและคุณภาพเพิ่มขึ้น การตรวจสอบย้อนกลับ สุขอนามัยการจัดการผลผลิต ความเชื่อมั่นในความปลอดภัยทางอาหาร</t>
  </si>
  <si>
    <t>1. เกษตรกรมีรายได้เพิ่มขึ้น และมีอาชีพที่มีความมั่นคง ยั่งยืน
2. ประชาชนได้บริโภคอาหารที่มีความปลอดภัย
3. การป้องกันโรค: ลดปัญหาโรคระบาด ลดปัญหาเชื้อดื้อยา
4. ผลผลิต: ปริมาณและคุณภาพเพิ่มขึ้น การตรวจสอบย้อนกลับ ความเชื่อมั่นในความปลอดภัยทางอาหาร</t>
  </si>
  <si>
    <t xml:space="preserve">1. เกษตรกรมีรายได้เพิ่มขึ้น 
2. ประชาชนได้บริโภคอาหารที่มีความปลอดภัย
3.ปริมาณและคุณภาพของผลผลิตเพิ่มขึ้น </t>
  </si>
  <si>
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
การเกษตร
2. ความสามารถในการพึ่งตนเองของภาคเกษตรเมื่อเกิดภัยธรรมชาติจากภูมิอากาศ</t>
  </si>
  <si>
    <t>เกษตรกรและทุกภาคส่วนที่เกี่ยวข้องในภาคเกษตรสามารถเข้าถึงฐานข้อมูลองค์ความรู้จากผลงานวิชาการและภูมิปัญญาท้องถิ่นที่เกี่ยวข้องกับผลกระทบและการรับมือจากการเปลี่ยนแปลงสภาพภูมิอากาศในภาคการเกษตรและมีความตระหนักรู้ สามารถพัฒนาศักยภาพในการรับมือจากการเปลี่ยนแปลงสภาพภูมิอากาศได้</t>
  </si>
  <si>
    <t xml:space="preserve"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
</t>
  </si>
  <si>
    <t xml:space="preserve">พื้นที่เกษตรกรรมนอกเขตชลประทานในพื้นที่เสี่ยงได้รับการปรับปรุงระบบการสำรองน้ำฝน และพัฒนาแหล่งน้ำขนาดเล็ก และมีการบริหารจัดการน้ำอย่างมีประสิทธิภาพ
</t>
  </si>
  <si>
    <t>เกษตรกรในพื้นที่มีแหล่งน้ำ ระบบส่งน้ำ และมีการกระจายน้ำในแปลงนา และพื้นที่การเกษตรอื่น ๆ พร้อมทางลำเลียงที่ได้มาตรฐาน</t>
  </si>
  <si>
    <t>เกษตรกรในพื้นที่มีน้ำเพียงพอในการทำการเกษตร</t>
  </si>
  <si>
    <t xml:space="preserve">โครงการ 4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
</t>
  </si>
  <si>
    <t xml:space="preserve"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
</t>
  </si>
  <si>
    <t>เกษตรกรในพื้นที่ที่ดินเสื่อมโทรมมีการทำการเกษตรโดยอนุรักษ์ฟื้นฟูและบำรุงรักษาความอุดมสมบูรณ์ของดินและมีผลผลิตต่อหน่วยสูงขึ้นและพื้นที่ดินเสื่อมโทรมลดลง</t>
  </si>
  <si>
    <t xml:space="preserve">ทรัพยากรดินมีความอุดมสมบูรณ์ เกษตรกรได้รับประโยชน์จากผลิตที่สูงขึ้น </t>
  </si>
  <si>
    <t>เกษตรกรมีรูปแบบการทำการเกษตรที่หลากหลาย</t>
  </si>
  <si>
    <t>โครงการ 5 ส่งเสริมรูปแบบการทำเกษตรกรรมที่ช่วยลดการชะล้างพังทลายของดิน และการเกิดดินถล่ม</t>
  </si>
  <si>
    <t>จำนวนเกษตรกร (ร้อยละ 60) ที่เข้าร่วมโครงการมีรายได้เพิ่มขึ้น (เฉลี่ยร้อยละ 5) ของรายได้ก่อนเข้าร่วมโครงการ</t>
  </si>
  <si>
    <t>เกษตรกรมีอาชีพที่มั่นคง สามารถลดต้นทุนการผลิต เพิ่มรายได้ สร้างความมั่นคงทางด้านผลผลิตภาคการเกษตรอย่างยั่งยืน</t>
  </si>
  <si>
    <t>1. สามารถพัฒนาองค์ความรู้ และทักษะทางการเกษตรให้กับเกษตรกร โดยการปรับเปลี่ยนแนวความคิดการทำเกษตรยุคใหม่ และการเกษตรผสมผสานมากยิ่งขึ้น
2. สามารถพัฒนาอาชีพของเกษตรให้มีความมั่นคงได้</t>
  </si>
  <si>
    <t>เกษตรกรในพื้นที่มีรายได้เพิ่มขึ้น ทำให้คุณภาพชีวิตดีขึ้น</t>
  </si>
  <si>
    <t xml:space="preserve">1. ร้อยละความเชื่อมั่นในคุณภาพความปลอดภัยของแหล่งท่องเที่ยวจากภัยธรรมชาติจากภูมิอากาศ
2. มูลค่าความเสียหายของอุตสาหกรรมการท่องเที่ยวที่ได้รับผลกระทบจากภัยธรรมชาติจากภูมิอากาศ
</t>
  </si>
  <si>
    <t>พื้นที่เสี่ยงภัยมีโครงสร้างพื้นฐานและระบบป้องกันน้ำท่วมที่สามารถบรรเทาความรุนแรงของการเกิดอุทกภัยในพื้นที่ได้</t>
  </si>
  <si>
    <t xml:space="preserve">1. จำนวนนักท่องเที่ยวเพิ่มขึ้น (ร้อยละ 10)
2. รายได้จากการท่องเที่ยวที่เพิ่มขึ้นจากปีฐาน (อย่างน้อยร้อยละ 3)
</t>
  </si>
  <si>
    <t>จำนวนนักท่องเที่ยวและรายได้จากการท่องเที่ยวเพิ่มขึ้น</t>
  </si>
  <si>
    <t xml:space="preserve">โครงการ 3 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
</t>
  </si>
  <si>
    <t xml:space="preserve">1.รายได้จากการท่องเที่ยวเพิ่มขึ้น (ร้อยละ 5 ต่อปี)
2. รายได้จากการจำหน่ายสินค้าและผลิตภัณฑ์ของผู้ประกอบการท่องเที่ยว ชุมชน และองค์กรปกครองส่วนท้องถิ่นเพิ่มขึ้น (ร้อยละ 5)
</t>
  </si>
  <si>
    <t>1. ท้องถิ่นในพื้นที่เสี่ยงมีการบูรณาการแผ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ที่เหมาะสมกับบริบทของพื้นที่และสามารถรับมือต่อการเปลี่ยนแปลงสภาพภูมิอากาศได้อย่างมีประสิทธิภาพ
2. รายได้จากการจำหน่ายสินค้าและผลิตภัณฑ์ของ กลุ่มผู้ประกอบการเป้าหมาย เพิ่มขึ้นกว่าช่วงเดียวกัน ของปีที่ผ่านมา ไม่น้อยกว่า ร้อยละ 5</t>
  </si>
  <si>
    <t>1. สินค้า ผลิตภัณฑ์ของจังหวัด ได้รับการพัฒนากระบวนการผลิตให้มีคุณภาพด้วยเทคโนโลยีและนวัตกรรม มีศักยภาพในการทำการตลาดได้สูงขึ้น
2. เกิดการจ้างงาน เกิดอาชีพ และมีรายได้เพิ่มขึ้นของสมาชิกกลุ่มผู้ประกอบการในจังหวัด</t>
  </si>
  <si>
    <t>ผู้ประกอบการมีรายได้เพิ่มขึ้น</t>
  </si>
  <si>
    <t>โครงการ 4 ส่งเสริมให้ผู้ประกอบการท่องเที่ยวจัดทำแผนบริหารความต่อเนื่องทางธุรกิจ (Business Continuity Plan: BCP)</t>
  </si>
  <si>
    <t xml:space="preserve">1. ผู้ประกอบการด้านการท่องเที่ยว เครือข่ายชุมชนท่องเที่ยว เครือข่ายชุมชน และประชาชนในพื้นที่มีส่วนร่วมในจัดทำแผนบริหารความต่อเนื่องทางธุรกิจ พัฒนาด้านการท่องเที่ยวของจังหวัดให้มีกิจกรรมการท่องเที่ยว และรายได้เพิ่มขึ้น 
2. ผู้ประกอบการด้านการท่องเที่ยวสามารถกลับมาดำเนินกิจกรรม สร้างรายได้ และขับเคลื่อนเศรษฐกิจของ ประเทศ </t>
  </si>
  <si>
    <t>1.  สร้างภาพลักษณ์ที่ดีด้านการส่งเสริมการท่องเที่ยวของจังหวัด
2. จำนวนนักท่องเที่ยวเพิ่มขึ้น
3. รายได้จากการท่องเที่ยวเพิ่มขึ้น (ร้อยละ 5 ต่อปี)</t>
  </si>
  <si>
    <r>
      <t xml:space="preserve">ตัวชี้วัดที่เกี่ยวข้อง
</t>
    </r>
    <r>
      <rPr>
        <sz val="11"/>
        <color theme="1"/>
        <rFont val="Tahoma"/>
        <family val="2"/>
        <scheme val="minor"/>
      </rPr>
      <t>1. ร้อยละความเชื่อมั่นในคุณภาพความปลอดภัยของแหล่งท่องเที่ยวจากภัยธรรมชาติจากภูมิอากาศ
2. มูลค่าความเสียหายของอุตสาหกรรมการท่องเที่ยวที่ได้รับผลกระทบจากภัยธรรมชาติจากภูมิอากาศ</t>
    </r>
  </si>
  <si>
    <t xml:space="preserve">1. จำนวนโครงสร้างพื้นฐาน และระบบสำรองสาธารณูปโภคในสถานบริการสุขภาพที่ได้รับการพัฒนา
 2. ความเสียหายทางด้านเศรษฐกิจจากผลกระทบต่อสุขภาพจากการเปลี่ยนแปลงสภาพภูมิอากาศ
</t>
  </si>
  <si>
    <t xml:space="preserve">โครงสร้างพื้นฐาน และระบบสำรองสาธารณูปโภคในสถานบริการสุขภาพที่มีความเสี่ยงจากภัยในทุกพื้นที่ได้รับการพัฒนาพร้อมที่จะรับมือกับภัยที่เกิดขึ้น 
</t>
  </si>
  <si>
    <t xml:space="preserve">สถานบริการสุขภาพมีความพร้อมในการให้บริการในสภาวะที่เกิดภัยพิบัติ
</t>
  </si>
  <si>
    <t xml:space="preserve">ประชาชนสามาถเข้ารับบริการได้ตลอดเวลา
</t>
  </si>
  <si>
    <r>
      <t xml:space="preserve">ตัวชี้วัดที่เกี่ยวข้อง
</t>
    </r>
    <r>
      <rPr>
        <sz val="11"/>
        <color theme="1"/>
        <rFont val="Tahoma"/>
        <family val="2"/>
        <scheme val="minor"/>
      </rPr>
      <t>1. อัตราการเจ็บป่วยและเสียชีวิตของประชาชนที่เกิดจากการเปลี่ยนแปลงสภาพภูมิอากาศ
2. ความเสียหายทางด้านเศรษฐกิจจากผลกระทบต่อสุขภาพจากการเปลี่ยนแปลงสภาพภูมิอากาศ</t>
    </r>
  </si>
  <si>
    <t>8.  เกิดโรคติดต่อทางสัตว์และแมลง/อาหาร/น้ำ เพิ่มขึ้น</t>
  </si>
  <si>
    <t>โครงการ 1 การเพิ่มขีดความสามารถในการป้องกันและดูแลสุขภาพในกลุ่มเสี่ยงด้านสุขภาพในกลุ่มเสี่ยงด้านสุขภาพโดยพัฒนาระบบและกลไกการเฝ้าระวัง ระบบฐานข้อมูล และสารสนเทศ และพัฒนาแผนที่เสี่ยงด้านสุขภาพและผลกระทบจากการเปลี่ยนแปลงสภาพภูมิอากาศ</t>
  </si>
  <si>
    <t xml:space="preserve">1. อัตราการเจ็บป่วยและเสียชีวิตของประชาชนที่เกิดจากการเปลี่ยนแปลงสภาพภูมิอากาศ
2. ความเสียหายทางด้านเศรษฐกิจจากผลกระทบต่อสุขภาพจากการเปลี่ยนแปลงสภาพภูมิอากาศ
</t>
  </si>
  <si>
    <t xml:space="preserve">การบริการสาธารณสุขในจังหวัด และระดับพื้นที่เสี่ยง มีระบบเฝ้าระวังและคาดการณ์ความเสี่ยงและผลกระทบด้านสุขภาพ ระบบข้อมูลและสารสนเทศสุขภาพ และแผนที่เสี่ยงด้านสุขภาพที่เชื่อมโยงกันอย่างเป็นระบบ </t>
  </si>
  <si>
    <t xml:space="preserve">ระบบฐานข้อมูลสามารถนำไปใช้ประโยชน์ในการจัดการด้านสาธารณสุขในจังหวัดและระดับประเทศ
</t>
  </si>
  <si>
    <t xml:space="preserve">1. สามารถคาดการณ์ความเสี่ยงที่เกิดจากการเปลี่ยนแปลงของสภาพภูมิอากาศ 
2. ประชากรในพื้นที่เสี่ยงมีสุขภาพดีขึ้น
</t>
  </si>
  <si>
    <t>จำนวนประชาชนที่เข้าร่วมโครงการ</t>
  </si>
  <si>
    <t>1. ประชาชนเกิดความรู้ ความเข้าใจ ความตระหนักในเรื่องผลกระทบต่อสุขภาพจากการเปลี่ยนแปลงสภาพภูมิอากาศ 
2. ประชาชนมีส่วนร่วมในการจัดการแก้ไขปัญหาและปรับตัวภายใต้การเปลี่ยนแปลงสภาพภูมิอากาศได้อย่างหมาะสม</t>
  </si>
  <si>
    <t>ประชาชนมีความตระหนักในเรื่องผลกระทบต่อสุขภาพจากการเปลี่ยนแปลงสภาพภูมิอากาศ</t>
  </si>
  <si>
    <t>ประชาชนสามารถป้องกันตัวเองจากภัยพิบัติที่เกิดขึ้น</t>
  </si>
  <si>
    <t xml:space="preserve">โครงการ 1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</si>
  <si>
    <t xml:space="preserve"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
</t>
  </si>
  <si>
    <t>งานวิจัยการนำชนิดพันธุ์หายากหรือใกล้สูญพันธุ์มาขยายพันธุ์และพัฒนากฎระเบียบและมาตรการในการอนุรักษ์และคุ้มครองความหลากหลาย
ทางชีวภาพในระบบนิเวศต่าง ๆ โดยเฉพาะชนิดพันธุ์ที่ถูกคุกคาม</t>
  </si>
  <si>
    <t>ชนิดพันธุ์เฉพาะถิ่นและชนิดพันธุ์ใกล้สูญพันธุ์ในระบบนิเวศทางทะเลและชายฝั่งไม่สูญพันธุ์</t>
  </si>
  <si>
    <t>ชนิดพันธุ์เฉพาะถิ่นและชนิดพันธุ์ที่ใกล้สูญพันธุ์มีการดำรงอยู่ และระบบนิเวศทางทะเลและชายฝั่งมีทรัพยากรที่อุดมสมบูรณ์</t>
  </si>
  <si>
    <t xml:space="preserve">โครงการ 2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</si>
  <si>
    <t>1. จำนวนเครือข่ายประชาชน องค์กรประชาชน และองค์กรปกครองส่วนท้องถิ่นบริเวณชายฝั่งทะเลในการอนุรักษ์และฟื้นฟูระบบนิเวศทะเลและชายฝั่ง 
2. มูลค่าความเสียหายของชีวิตและทรัพย์สินที่เกิดจากภัยพิบัติ</t>
  </si>
  <si>
    <t>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และมีบทบาทในการกำกับดูแลการใช้ประโยชน์ในพื้นที่ป่าชายเลน</t>
  </si>
  <si>
    <t>ประชาชนมีความตระหนักรู้สามารถพัฒนาศักยภาพและเตรียมความพรัอมในการรับมือกับภัยพิบัติจากการเปลี่ยนแปลงสภาพภูมิอากาศได้</t>
  </si>
  <si>
    <t>บรรเทาความเสียหายจากภัยพิบัติที่จะเกิดขึ้นในพื้นที่</t>
  </si>
  <si>
    <t xml:space="preserve">โครงการ 4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</si>
  <si>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 xml:space="preserve"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 
 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
</t>
  </si>
  <si>
    <t>ชุมชนในพื้นที่เสี่ยง มีกลไกระดับชุมชนเพื่อจัดการการใช้ประโยชน์จากป่าชุมชนอย่างยั่งยืนโดยผสมผสานกับความเชื่อ ภูมิปัญญา และวิถีชีวิตที่ และมีศักยภาพในการดูแลรักษา ทรัพยากรธรรมชาติและอยู่ร่วมกับ ธรรมชาติได้อย่างกลมกลืน</t>
  </si>
  <si>
    <t>ชุมชนมีส่วนร่วมในการจัดการป่า</t>
  </si>
  <si>
    <t>ชุมชนได้รับประโยชน์จากป่า</t>
  </si>
  <si>
    <r>
      <t xml:space="preserve">ตัวชี้วัดที่เกี่ยวข้อง
</t>
    </r>
    <r>
      <rPr>
        <sz val="11"/>
        <color theme="1"/>
        <rFont val="Tahoma"/>
        <family val="2"/>
        <scheme val="minor"/>
      </rPr>
      <t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  </r>
  </si>
  <si>
    <t xml:space="preserve">โครงการ 2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</si>
  <si>
    <t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</si>
  <si>
    <t>สามารถรักษาพันธุ์เฉพาะท้องถิ่นและชนิดพันธุ์ที่ใกล้สูญพันธุ์ไว้ได้</t>
  </si>
  <si>
    <t xml:space="preserve">โครงการ 3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</si>
  <si>
    <t xml:space="preserve">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
และมีบทบาทในการกำกับดูแลการใช้ประโยชน์ในพื้นที่ป่าชายเลน
</t>
  </si>
  <si>
    <t xml:space="preserve">โครงการ 5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</si>
  <si>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 xml:space="preserve">1. สัดส่วนของแหล่งที่อยู่อาศัยตามธรรมชาติ รวมทั้งพื้นที่ป่าไม้ และระบบนิเวศที่ได้รับการฟื้นฟูต่อพื้นที่ประเทศ 
 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
</t>
  </si>
  <si>
    <t>11. สาธารณูปโภคเสียหายและพังทะลาย</t>
  </si>
  <si>
    <t xml:space="preserve"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 2. จำนวนโครงสร้างพื้นฐานที่จำเป็นได้รับการพัฒนาให้มีความคงทนและสามารถให้บริการได้อย่างต่อเนื่องในสภาวะฉุกเฉิน 
</t>
  </si>
  <si>
    <t>โครงสร้างพื้นฐานในพื้นที่เสี่ยงภัยทั่วทั้งจังหวัดได้รับการพัฒนา</t>
  </si>
  <si>
    <t xml:space="preserve">สามารถบรรเทาความรุนแรงของการเกิดภัยพิบัติในพื้นที่
</t>
  </si>
  <si>
    <t>ลดความเสียหายต่อชีวิตและทรัพย์สินของประชาชนในพื้นที่เสี่ยงภัย</t>
  </si>
  <si>
    <t xml:space="preserve">โครงการ 3 จัดทำผังเมืองเฉพาะ ที่มีวัตถุประสงค์เพื่อการปรับตัวต่อผลกระทบจากการเปลี่ยนแปลงสภาพภูมิอากาศ
</t>
  </si>
  <si>
    <t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จำนวนผังเมืองรวมที่มีการบูรณาการประเด็นด้านการปรับตัวต่อการเปลี่ยนแปลงสภาพภูมิอากาศ</t>
  </si>
  <si>
    <t>การจัดทำผังเมืองในทุกระดับมีการบูรณาการประเด็นด้านการปรับตัวต่อการเปลี่ยนแปลงสภาพภูมิอากาศเข้ากับการจัดทำผังเมือง</t>
  </si>
  <si>
    <t>1. สามารถป้องกันและลดปัญหาความเดือดร้อนของประชาชนในพื้นที่
2. สามารถลดความสูญเสียในทรัพย์สินจากการเกิดอุทกภัย/ดินถล่ม</t>
  </si>
  <si>
    <t>ลดความเสียหายต่อชีวิตและทรัพย์สินของประชากรลดลง</t>
  </si>
  <si>
    <t>โครงการ 4 จัดทำแผนผังการใช้ประโยชน์ที่ดิน ที่สงวนรักษา พื้นที่ที่มีคุณค่าทางธรรมชาติ พื้นที่เกษตรกรรม แหล่งน้ำ การอนุรักษ์พื้นที่สีเขียว</t>
  </si>
  <si>
    <t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ผังการใช้ประโยชน์ที่ดินที่มีการบูรณาการประเด็นด้านการปรับตัวต่อการเปลี่ยนแปลงสภาพภูมิอากาศ</t>
  </si>
  <si>
    <t>มีผังการใช้ประโยชน์ที่ดินที่มีการบูรณาการประเด็นด้านการปรับตัวต่อการเปลี่ยนแปลงสภาพภูมิอากาศ</t>
  </si>
  <si>
    <r>
      <t xml:space="preserve">ตัวชี้วัดที่เกี่ยวข้อง
</t>
    </r>
    <r>
      <rPr>
        <sz val="11"/>
        <color theme="1"/>
        <rFont val="Tahoma"/>
        <family val="2"/>
        <scheme val="minor"/>
      </rPr>
      <t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จำนวนผังเมืองรวมที่มีการบูรณาการประเด็นด้านการปรับตัวต่อการเปลี่ยนแปลงสภาพภูมิอากาศ</t>
    </r>
  </si>
  <si>
    <t xml:space="preserve">  ไม่มี</t>
  </si>
  <si>
    <t>สาขาการจัดการน้ำ/ความเสี่ยง:การหยุดชะงักของน้ำเพื่อการอุปโภคบริโภค</t>
  </si>
  <si>
    <r>
      <t>ผลผลิต =</t>
    </r>
    <r>
      <rPr>
        <sz val="11"/>
        <color theme="1"/>
        <rFont val="Tahoma"/>
        <family val="2"/>
        <scheme val="minor"/>
      </rPr>
      <t xml:space="preserve"> 1. พื้นที่ประสบภัยแล้งซ้ำซาก พื้นที่นอกเขตชลประทาน และพื้นที่ที่ยังใช้น้ำบาดาล ได้รับการพัฒนา
2. แหล่งน้ำและระบบชลประทานที่ครอบคลุมทั่วทั้งจังหวัด และมีการบริหารจัดการน้ำอย่างมีประสิทธิภาพ
</t>
    </r>
  </si>
  <si>
    <t>1. จำนวนโครงสร้างพื้นฐานที่ได้รับการพัฒนา
2. มูลค่าความเสียหายของชีวิตและทรัพย์สินจากภัยพิบัติที่เกิดจากน้ำ</t>
  </si>
  <si>
    <r>
      <t xml:space="preserve">ผลลัพธ์ = </t>
    </r>
    <r>
      <rPr>
        <sz val="11"/>
        <color theme="1"/>
        <rFont val="Tahoma"/>
        <family val="2"/>
        <scheme val="minor"/>
      </rPr>
      <t>ประชาชน/เกษตรกรในพื้นที่จังหวัดไม่ขาดแคลนน้ำในการอุปโภค บริโภค และการเกษตร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</si>
  <si>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ในทุกพื้นที่มีน้ำใช้ตลอดปี</t>
    </r>
  </si>
  <si>
    <r>
      <t xml:space="preserve">ผลผลิต = </t>
    </r>
    <r>
      <rPr>
        <sz val="11"/>
        <color theme="1"/>
        <rFont val="Tahoma"/>
        <family val="2"/>
        <scheme val="minor"/>
      </rPr>
      <t>ทุกพื้นที่เสี่ยงอุทกภัยได้รับการปรับปรุง/พัฒนาระบบการระบายน้ำให้มีประสิทธิภาพ และลำน้ำในพื้นที่เสี่ยงอุทกภัยไม่มีสิ่งกีดขวางการไหลของน้ำ</t>
    </r>
    <r>
      <rPr>
        <b/>
        <sz val="11"/>
        <color theme="1"/>
        <rFont val="Tahoma"/>
        <family val="2"/>
        <scheme val="minor"/>
      </rPr>
      <t xml:space="preserve">
</t>
    </r>
  </si>
  <si>
    <t>1. ดัชนีความมั่นคงด้านน้ำ (Water Security Index)21
2. จำนวนลำน้ำธรรมชาติที่ได้รับการขุดลอก
3. มูลค่าความเสียหายของชีวิตและทรัพย์สินจากภัยพิบัติที่เกิดจากน้ำ</t>
  </si>
  <si>
    <r>
      <t xml:space="preserve">ผลลัพธ์ = </t>
    </r>
    <r>
      <rPr>
        <sz val="11"/>
        <color theme="1"/>
        <rFont val="Tahoma"/>
        <family val="2"/>
        <scheme val="minor"/>
      </rPr>
      <t xml:space="preserve">1. ประชาชนในพื้นที่จังหวัดไม่ประสบกับปัญหาน้ำท่วม
2. ป้องกันและบรรเทาผลกระทบจากนน้ำท่วมได้อย่างมีประสิทธิภาพ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</si>
  <si>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ในทุกพื้นที่ไม่เสี่ยงภัยน้ำท่วม</t>
    </r>
  </si>
  <si>
    <r>
      <t xml:space="preserve">ผลผลิต = </t>
    </r>
    <r>
      <rPr>
        <sz val="11"/>
        <color theme="1"/>
        <rFont val="Tahoma"/>
        <family val="2"/>
        <scheme val="minor"/>
      </rPr>
      <t>1. แม่น้ำลำคลองและแหล่งน้ำธรรมชาติได้รับการฟื้นฟูสามารถกักเก็บน้ำ/ระบายน้ำได้อย่างมีประสิทธิภาพ
2. ชุมชนมีแหล่งน้ำพอเพียง น้ำมีคุณภาพดีขึ้น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</si>
  <si>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หรือน้ำท่วมได้อย่างมีประสิทธิภาพ 
4. ลดความสูญเสียในทรัพย์สิน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</si>
  <si>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ทุกพื้นที่ไม่ขาดแคลนน้ำ และบรรเทาความเสียหายจากภัยพิบัติที่จะเกิดขึ้น</t>
    </r>
  </si>
  <si>
    <t>สาขาการจัดการน้ำ/ความเสี่ยง: ผลผลิตทางการเกษตร ประมง ปศุสัตว์ลดลง จากน้ำท่วม ภัยแล้ง หรือฝนตกหนัก</t>
  </si>
  <si>
    <t>โครงการ 1 อนุรักษ์และฟื้นฟูสภาพป่าต้นน้ำที่เสื่อมโทรมและป้องกันการพังทลายของดิน</t>
  </si>
  <si>
    <r>
      <t>ผลผลิต =</t>
    </r>
    <r>
      <rPr>
        <sz val="11"/>
        <color theme="1"/>
        <rFont val="Tahoma"/>
        <family val="2"/>
        <scheme val="minor"/>
      </rPr>
      <t xml:space="preserve"> 1. พื้นที่ป่าต้นน้ำที่ได้รับการฟื้นฟู
2. ลดการสูญเสียหน้าดิน
</t>
    </r>
  </si>
  <si>
    <t>1. จำนวนพื้นที่ที่เข้าร่วมโครงการ
2. ปัญหาการพังทลายของดินลดลง</t>
  </si>
  <si>
    <r>
      <t xml:space="preserve">ผลลัพธ์ = </t>
    </r>
    <r>
      <rPr>
        <sz val="11"/>
        <color theme="1"/>
        <rFont val="Tahoma"/>
        <family val="2"/>
        <scheme val="minor"/>
      </rPr>
      <t>ความอุดมสมบูรณ์ของดินและน้ำ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</si>
  <si>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พื้นที่มีความอุดมสมบุรณ์</t>
    </r>
  </si>
  <si>
    <t xml:space="preserve">โครงการ 2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</t>
  </si>
  <si>
    <r>
      <t>ผลผลิต =</t>
    </r>
    <r>
      <rPr>
        <sz val="11"/>
        <color theme="1"/>
        <rFont val="Tahoma"/>
        <family val="2"/>
        <scheme val="minor"/>
      </rPr>
      <t xml:space="preserve"> ทุกพื้นที่เสี่ยงอุทกภัยได้รับการพัฒนาโครงสร้างพื้นฐานที่พร้อมรับมือกับภัยพิบัติ</t>
    </r>
    <r>
      <rPr>
        <b/>
        <sz val="11"/>
        <color theme="1"/>
        <rFont val="Tahoma"/>
        <family val="2"/>
        <scheme val="minor"/>
      </rPr>
      <t xml:space="preserve">
</t>
    </r>
  </si>
  <si>
    <t>1. ดัชนีความมั่นคงด้านน้ำ (Water Security Index)21
2. มูลค่าความเสียหายของชีวิตและทรัพย์สินจากภัยพิบัติที่เกิดจากน้ำ</t>
  </si>
  <si>
    <r>
      <t>ผลลัพธ์ =</t>
    </r>
    <r>
      <rPr>
        <sz val="11"/>
        <color theme="1"/>
        <rFont val="Tahoma"/>
        <family val="2"/>
        <scheme val="minor"/>
      </rPr>
      <t xml:space="preserve"> 1. ในพื้นที่จังหวัดไม่ประสบกับปัญหาน้ำท่วม 
2. มูลค่าความเสียหายของชีวิตและทรัพย์สินจากภัยพิบัติที่เกิดจากน้ำ</t>
    </r>
    <r>
      <rPr>
        <b/>
        <sz val="11"/>
        <color theme="1"/>
        <rFont val="Tahoma"/>
        <family val="2"/>
        <scheme val="minor"/>
      </rPr>
      <t xml:space="preserve">
</t>
    </r>
  </si>
  <si>
    <r>
      <t>ผลกระทบ =</t>
    </r>
    <r>
      <rPr>
        <sz val="11"/>
        <color theme="1"/>
        <rFont val="Tahoma"/>
        <family val="2"/>
        <scheme val="minor"/>
      </rPr>
      <t xml:space="preserve"> 1. พื้นที่ได้รับการแก้ไขปัญหาน้ำท่วม 
2. มูลค่าความเสียหายของชีวิตและทรัพย์สินจากภัยพิบัติที่เกิดจากน้ำลดลง</t>
    </r>
  </si>
  <si>
    <t>โครงการ 4 อนุรักษ์และฟื้นฟูแม่น้ำลำคลองและแหล่งน้ำธรรมชาติทั่วประเทศโดยการมีส่วนร่วมของทุกภาคส่วน</t>
  </si>
  <si>
    <r>
      <t xml:space="preserve">ผลผลิต = </t>
    </r>
    <r>
      <rPr>
        <sz val="11"/>
        <color theme="1"/>
        <rFont val="Tahoma"/>
        <family val="2"/>
        <scheme val="minor"/>
      </rPr>
      <t>แม่น้ำลำคลองและแหล่งน้ำธรรมชาติได้รับการฟื้นฟูสามารถระบายน้ำได้อย่างมีประสิทธิภาพ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</si>
  <si>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หรือฝนตกหนักได้อย่างมีประสิทธิภาพ 
4. ลดความสูญเสียในทรัพย์สิน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</si>
  <si>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ประชาชนในพื้นที่มีรายได้มากขึ้น และมีคุณภาพชีวิตที่ดีขึ้น</t>
    </r>
  </si>
  <si>
    <t xml:space="preserve">สาขาการเกษตรและความมั่นคงทางอาหาร/ความเสี่ยง: ปริมาณและคุณภาพของผลผลิตสัตว์น้ำ จากการประมงประเภทต่าง ๆ ลดลง </t>
  </si>
  <si>
    <t>โครงการ 1 พัฒนาการจัดการประมงให้สอดคล้องกับแนวโน้มของการเปลี่ยนแปลงสภาพภูมิอากาศ</t>
  </si>
  <si>
    <r>
      <t xml:space="preserve">ผลผลิต = </t>
    </r>
    <r>
      <rPr>
        <sz val="11"/>
        <color theme="1"/>
        <rFont val="Tahoma"/>
        <family val="2"/>
        <scheme val="minor"/>
      </rPr>
      <t xml:space="preserve">เพิ่มปริมาณและคุณภาพของผลผลิตสัตว์น้ำจากการประมงประเภทต่าง ๆ </t>
    </r>
    <r>
      <rPr>
        <b/>
        <sz val="11"/>
        <color theme="1"/>
        <rFont val="Tahoma"/>
        <family val="2"/>
        <scheme val="minor"/>
      </rPr>
      <t xml:space="preserve">
</t>
    </r>
  </si>
  <si>
    <r>
      <t>ผลลัพธ์ =</t>
    </r>
    <r>
      <rPr>
        <sz val="11"/>
        <color theme="1"/>
        <rFont val="Tahoma"/>
        <family val="2"/>
        <scheme val="minor"/>
      </rPr>
      <t xml:space="preserve"> เกษตรกรสามารถเพิ่มรายได้ พัฒนาอาชีพด้านการเกษตร และยกระดับเศรษฐกิจฐานรากในพื้นที่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</si>
  <si>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ได้รูปแบบการจัดการประมงที่สอดคล้องกับการเปลี่ยนแปลงสภาพภูมิอากาศ</t>
    </r>
  </si>
  <si>
    <r>
      <t>ผลผลิต =</t>
    </r>
    <r>
      <rPr>
        <sz val="11"/>
        <color theme="1"/>
        <rFont val="Tahoma"/>
        <family val="2"/>
        <scheme val="minor"/>
      </rPr>
      <t xml:space="preserve"> ปริมาณผลผลิตสัตว์น้ำเพิ่มขึ้นและมีคุณภาพ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</si>
  <si>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 xml:space="preserve">1. เพิ่มแหล่งที่อยู่อาศัยของสัตว์น้ำและพื้นที่ทำการประมงตามแนวชายฝั่ง
2. ชาวประมงพื้นบ้านมีรายได้เพิ่มขึ้นจากการทำการประมง
</t>
    </r>
  </si>
  <si>
    <r>
      <t>ผลกระทบ =</t>
    </r>
    <r>
      <rPr>
        <sz val="11"/>
        <color theme="1"/>
        <rFont val="Tahoma"/>
        <family val="2"/>
        <scheme val="minor"/>
      </rPr>
      <t xml:space="preserve"> ทรัพยากรประมงเพิ่มขึ้น และรายได้ของชาวประมงเพิ่มขึ้น</t>
    </r>
  </si>
  <si>
    <t>สาขาการเกษตรและความมั่นคงทางอาหาร/ความเสี่ยง: ปริมาณและคุณภาพของผลผลิตจากปศุสัตว์ลดลง</t>
  </si>
  <si>
    <t>โครงการ 1 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</t>
  </si>
  <si>
    <r>
      <t>ผลผลิต = เ</t>
    </r>
    <r>
      <rPr>
        <sz val="11"/>
        <color theme="1"/>
        <rFont val="Tahoma"/>
        <family val="2"/>
        <scheme val="minor"/>
      </rPr>
      <t>กษตรในพื้นที่เสี่ยงภัยมีการพัฒนาและปรับปรุงระบบปศุสัตว์และการผลิตสินค้าจากปศุสัตว์ที่สอดคล้องและเหมาะสมกับแนวโน้มของการเปลี่ยนแปลงสภาพภูมิอากาศ</t>
    </r>
    <r>
      <rPr>
        <b/>
        <sz val="11"/>
        <color theme="1"/>
        <rFont val="Tahoma"/>
        <family val="2"/>
        <scheme val="minor"/>
      </rPr>
      <t xml:space="preserve">
</t>
    </r>
  </si>
  <si>
    <t>1. จำนวนเกษตรกรและปศุสัตว์ (สำนักงานปศุสัตว์จังหวัด/กรมปศุสัตว์ สำนักงานเศรษฐกิจการเกษตร)
2. สถิติเกษตรและประมง (สำนักงานสถิติจังหวัด)</t>
  </si>
  <si>
    <r>
      <t xml:space="preserve">ผลลัพธ์ = </t>
    </r>
    <r>
      <rPr>
        <sz val="11"/>
        <color theme="1"/>
        <rFont val="Tahoma"/>
        <family val="2"/>
        <scheme val="minor"/>
      </rPr>
      <t xml:space="preserve">1. สร้างมูลค่าเพิ่มเกิดการขยายตัวด้านเศรษฐกิจสู่อุตสาหกรรมฮาลาล
2. เกษตรกรสามารถเพิ่มรายได้จากผลผลิตสัตว์พันธุ์ดีที่มีคุณภาพ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</si>
  <si>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เกษตรกรมีรายได้เพิ่มขึ้นและมีความมั่นคงทางอาหาร</t>
    </r>
  </si>
  <si>
    <r>
      <t xml:space="preserve">ผลผลิต = </t>
    </r>
    <r>
      <rPr>
        <sz val="11"/>
        <color theme="1"/>
        <rFont val="Tahoma"/>
        <family val="2"/>
        <scheme val="minor"/>
      </rPr>
      <t xml:space="preserve">1. การป้องกันโรค: ลดปัญหาโรคระบาด ลดปัญหาเชื้อดื้อยา การเฝ้าระวังโรค การสร้างภูมิคุ้มกันโรค
2. ผลผลิต: ปริมาณและคุณภาพเพิ่มขึ้น การตรวจสอบย้อนกลับ สุขอนามัยการจัดการผลผลิต ความเชื่อมั่นในความปลอดภัยทางอาหาร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</si>
  <si>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>1. เกษตรกรมีรายได้เพิ่มขึ้น และมีอาชีพที่มีความมั่นคง ยั่งยืน
2. ประชาชนได้บริโภคอาหารที่มีความปลอดภัย
3. การป้องกันโรค: ลดปัญหาโรคระบาด ลดปัญหาเชื้อดื้อยา
4. ผลผลิต: ปริมาณและคุณภาพเพิ่มขึ้น การตรวจสอบย้อนกลับ ความเชื่อมั่นในความปลอดภัยทางอาหาร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</si>
  <si>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 xml:space="preserve">1. เกษตรกรมีรายได้เพิ่มขึ้น 
2. ประชาชนได้บริโภคอาหารที่มีความปลอดภัย
3.ปริมาณและคุณภาพของผลผลิตเพิ่มขึ้น </t>
    </r>
  </si>
  <si>
    <r>
      <t>ผลผลิต =</t>
    </r>
    <r>
      <rPr>
        <sz val="11"/>
        <color theme="1"/>
        <rFont val="Tahoma"/>
        <family val="2"/>
        <scheme val="minor"/>
      </rPr>
      <t xml:space="preserve"> เกษตรกรและทุกภาคส่วนที่เกี่ยวข้องในภาคเกษตรสามารถเข้าถึงฐานข้อมูลองค์ความรู้จากผลงานวิชาการและภูมิปัญญาท้องถิ่นที่เกี่ยวข้องกับผลกระทบและการรับมือจากการเปลี่ยนแปลงสภาพภูมิอากาศในภาคการเกษตรและมีความตระหนักรู้ สามารถพัฒนาศักยภาพในการรับมือจากการเปลี่ยนแปลงสภาพภูมิอากาศได้</t>
    </r>
    <r>
      <rPr>
        <b/>
        <sz val="11"/>
        <color theme="1"/>
        <rFont val="Tahoma"/>
        <family val="2"/>
        <scheme val="minor"/>
      </rPr>
      <t xml:space="preserve">
</t>
    </r>
  </si>
  <si>
    <t xml:space="preserve">สาขาการเกษตรและความมั่นคงทางอาหาร/ความเสี่ยง:  ปริมาณและคุณภาพของพืชผลการเกษตรลดลง </t>
  </si>
  <si>
    <r>
      <t xml:space="preserve">ผลผลิต = </t>
    </r>
    <r>
      <rPr>
        <sz val="11"/>
        <color theme="1"/>
        <rFont val="Tahoma"/>
        <family val="2"/>
        <scheme val="minor"/>
      </rPr>
      <t>พื้นที่เกษตรกรรมนอกเขตชลประทานในพื้นที่เสี่ยงได้รับการปรับปรุงระบบการสำรองน้ำฝน และพัฒนาแหล่งน้ำขนาดเล็ก และมีการบริหารจัดการน้ำอย่างมีประสิทธิภาพ</t>
    </r>
    <r>
      <rPr>
        <b/>
        <sz val="11"/>
        <color theme="1"/>
        <rFont val="Tahoma"/>
        <family val="2"/>
        <scheme val="minor"/>
      </rPr>
      <t xml:space="preserve">
</t>
    </r>
  </si>
  <si>
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</t>
  </si>
  <si>
    <r>
      <t xml:space="preserve">ผลลัพธ์ = </t>
    </r>
    <r>
      <rPr>
        <sz val="11"/>
        <color theme="1"/>
        <rFont val="Tahoma"/>
        <family val="2"/>
        <scheme val="minor"/>
      </rPr>
      <t>เกษตรกรในพื้นที่มีแหล่งน้ำ ระบบส่งน้ำ และมีการกระจายน้ำในแปลงนา และพื้นที่การเกษตรอื่น ๆ พร้อมทางลำเลียงที่ได้มาตรฐาน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</si>
  <si>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เกษตรกรในพื้นที่มีน้ำเพียงพอในการทำการเกษตร</t>
    </r>
  </si>
  <si>
    <t>โครงการ 4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</t>
  </si>
  <si>
    <r>
      <t>ผลผลิต =</t>
    </r>
    <r>
      <rPr>
        <sz val="11"/>
        <color theme="1"/>
        <rFont val="Tahoma"/>
        <family val="2"/>
        <scheme val="minor"/>
      </rPr>
      <t xml:space="preserve"> เกษตรกรในพื้นที่ที่ดินเสื่อมโทรมมีการทำการเกษตรโดยอนุรักษ์ฟื้นฟูและบำรุงรักษาความอุดมสมบูรณ์ของดินและมีผลผลิตต่อหน่วยสูงขึ้นและพื้นที่ดินเสื่อมโทรมลดลง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</si>
  <si>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 xml:space="preserve">ทรัพยากรดินมีความอุดมสมบูรณ์ เกษตรกรได้รับประโยชน์จากผลิตที่สูงขึ้น 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</si>
  <si>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เกษตรกรมีรูปแบบการทำการเกษตรที่หลากหลาย</t>
    </r>
  </si>
  <si>
    <r>
      <t xml:space="preserve">ผลผลิต = </t>
    </r>
    <r>
      <rPr>
        <sz val="11"/>
        <color theme="1"/>
        <rFont val="Tahoma"/>
        <family val="2"/>
        <scheme val="minor"/>
      </rPr>
      <t xml:space="preserve">เกษตรกรมีอาชีพที่มั่นคง สามารถลดต้นทุนการผลิต เพิ่มรายได้ สร้างความมั่นคงทางด้านผลผลิตภาคการเกษตรอย่างยั่งยืน  </t>
    </r>
  </si>
  <si>
    <t xml:space="preserve">จำนวนเกษตรกร (ร้อยละ 60) ที่เข้าร่วมโครงการมีรายได้เพิ่มขึ้น (เฉลี่ยร้อยละ 5) ของรายได้ก่อนเข้าร่วมโครงการ
</t>
  </si>
  <si>
    <r>
      <t>ผลลัพธ์ =</t>
    </r>
    <r>
      <rPr>
        <sz val="11"/>
        <color theme="1"/>
        <rFont val="Tahoma"/>
        <family val="2"/>
        <scheme val="minor"/>
      </rPr>
      <t xml:space="preserve"> 1. สามารถพัฒนาองค์ความรู้ และทักษะทางการเกษตรให้กับเกษตรกร โดยการปรับเปลี่ยนแนวความคิดการทำเกษตรยุคใหม่ และการเกษตรผสมผสานมากยิ่งขึ้น
2. สามารถพัฒนาอาชีพของเกษตรให้มีความมั่นคงได้
</t>
    </r>
  </si>
  <si>
    <r>
      <t>ผลกระทบ =</t>
    </r>
    <r>
      <rPr>
        <sz val="11"/>
        <color theme="1"/>
        <rFont val="Tahoma"/>
        <family val="2"/>
        <scheme val="minor"/>
      </rPr>
      <t xml:space="preserve"> เกษตรกรในพื้นที่มีรายได้เพิ่มขึ้น ทำให้คุณภาพชีวิตดีขึ้น</t>
    </r>
  </si>
  <si>
    <t>สาขาการท่องเที่ยว/ความเสี่ยง:  ความเครียดเพิ่มขึ้นและการหยุดชะงักกิจกรรมท่องเที่ยว</t>
  </si>
  <si>
    <r>
      <t xml:space="preserve">ผลผลิต = </t>
    </r>
    <r>
      <rPr>
        <sz val="11"/>
        <color theme="1"/>
        <rFont val="Tahoma"/>
        <family val="2"/>
        <scheme val="minor"/>
      </rPr>
      <t>พื้นที่เสี่ยงภัยมีโครงสร้างพื้นฐานและระบบป้องกันน้ำท่วมที่สามารถบรรเทาความรุนแรงของการเกิดอุทกภัยในพื้นที่ได้</t>
    </r>
    <r>
      <rPr>
        <b/>
        <sz val="11"/>
        <color theme="1"/>
        <rFont val="Tahoma"/>
        <family val="2"/>
        <scheme val="minor"/>
      </rPr>
      <t xml:space="preserve">
</t>
    </r>
  </si>
  <si>
    <t>1. ร้อยละความเชื่อมั่นในคุณภาพความปลอดภัยของแหล่งท่องเที่ยวจากภัยธรรมชาติจากภูมิอากาศ
2. มูลค่าความเสียหายของอุตสาหกรรมการท่องเที่ยวที่ได้รับผลกระทบจากภัยธรรมชาติจากภูมิอากาศ</t>
  </si>
  <si>
    <r>
      <t xml:space="preserve">ผลลัพธ์ = </t>
    </r>
    <r>
      <rPr>
        <sz val="11"/>
        <color theme="1"/>
        <rFont val="Tahoma"/>
        <family val="2"/>
        <scheme val="minor"/>
      </rPr>
      <t>1. จำนวนนักท่องเที่ยวเพิ่มขึ้น (ร้อยละ 10)
2. รายได้จากการท่องเที่ยวที่เพิ่มขึ้นจากปีฐาน (อย่างน้อยร้อยละ 3)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</si>
  <si>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จำนวนนักท่องเที่ยวและรายได้จากการท่องเที่ยวเพิ่มขึ้น</t>
    </r>
  </si>
  <si>
    <r>
      <t xml:space="preserve">ผลผลิต = </t>
    </r>
    <r>
      <rPr>
        <sz val="11"/>
        <color theme="1"/>
        <rFont val="Tahoma"/>
        <family val="2"/>
        <scheme val="minor"/>
      </rPr>
      <t>1. ท้องถิ่นในพื้นที่เสี่ยงมีการบูรณาการแผ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ที่เหมาะสมกับบริบทของพื้นที่และสามารถรับมือต่อการเปลี่ยนแปลงสภาพภูมิอากาศได้อย่างมีประสิทธิภาพ
2. รายได้จากการจำหน่ายสินค้าและผลิตภัณฑ์ของ กลุ่มผู้ประกอบการเป้าหมาย เพิ่มขึ้นกว่าช่วงเดียวกัน ของปีที่ผ่านมา ไม่น้อยกว่า ร้อยละ 5</t>
    </r>
    <r>
      <rPr>
        <b/>
        <sz val="11"/>
        <color theme="1"/>
        <rFont val="Tahoma"/>
        <family val="2"/>
        <scheme val="minor"/>
      </rPr>
      <t xml:space="preserve">
</t>
    </r>
  </si>
  <si>
    <t>1.รายได้จากการท่องเที่ยวเพิ่มขึ้น (ร้อยละ 5 ต่อปี)
2. รายได้จากการจำหน่ายสินค้าและผลิตภัณฑ์ของผู้ประกอบการท่องเที่ยว ชุมชน และองค์กรปกครองส่วนท้องถิ่นเพิ่มขึ้น (ร้อยละ 5)</t>
  </si>
  <si>
    <r>
      <t xml:space="preserve">ผลลัพธ์ = </t>
    </r>
    <r>
      <rPr>
        <sz val="11"/>
        <color theme="1"/>
        <rFont val="Tahoma"/>
        <family val="2"/>
        <scheme val="minor"/>
      </rPr>
      <t>1. สินค้า ผลิตภัณฑ์ของจังหวัด ได้รับการพัฒนากระบวนการผลิตให้มีคุณภาพด้วยเทคโนโลยีและนวัตกรรม มีศักยภาพในการทำการตลาดได้สูงขึ้น
2. เกิดการจ้างงาน เกิดอาชีพ และมีรายได้เพิ่มขึ้นของสมาชิกกลุ่มผู้ประกอบการในจังหวัด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</si>
  <si>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ผู้ประกอบการมีรายได้เพิ่มขึ้น</t>
    </r>
  </si>
  <si>
    <r>
      <t>ผลผลิต =</t>
    </r>
    <r>
      <rPr>
        <sz val="11"/>
        <color theme="1"/>
        <rFont val="Tahoma"/>
        <family val="2"/>
        <scheme val="minor"/>
      </rPr>
      <t xml:space="preserve"> 1. ผู้ประกอบการด้านการท่องเที่ยว เครือข่ายชุมชนท่องเที่ยว เครือข่ายชุมชน และประชาชนในพื้นที่มีส่วนร่วมในจัดทำแผนบริหารความต่อเนื่องทางธุรกิจ พัฒนาด้านการท่องเที่ยวของจังหวัดให้มีกิจกรรมการท่องเที่ยว และรายได้เพิ่มขึ้น 
2. ผู้ประกอบการด้านการท่องเที่ยวสามารถกลับมาดำเนินกิจกรรม สร้างรายได้ และขับเคลื่อนเศรษฐกิจของ ประเทศ 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</si>
  <si>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 xml:space="preserve">1.  สร้างภาพลักษณ์ที่ดีด้านการส่งเสริมการท่องเที่ยวของจังหวัด
2. จำนวนนักท่องเที่ยวเพิ่มขึ้น
3. รายได้จากการท่องเที่ยวเพิ่มขึ้น (ร้อยละ 5 ต่อปี)
</t>
    </r>
  </si>
  <si>
    <t>สาขาสาธารณสุข/ความเสี่ยง: สิ่งอำนวยความสะดวกด้านสุขภาพเสียหายหรือถูกทำลาย</t>
  </si>
  <si>
    <r>
      <t xml:space="preserve">ผลผลิต = </t>
    </r>
    <r>
      <rPr>
        <sz val="11"/>
        <color theme="1"/>
        <rFont val="Tahoma"/>
        <family val="2"/>
        <scheme val="minor"/>
      </rPr>
      <t xml:space="preserve">โครงสร้างพื้นฐาน และระบบสำรองสาธารณูปโภคในสถานบริการสุขภาพที่มีความเสี่ยงจากภัยในทุกพื้นที่ได้รับการพัฒนาพร้อมที่จะรับมือกับภัยที่เกิดขึ้น </t>
    </r>
    <r>
      <rPr>
        <b/>
        <sz val="11"/>
        <color theme="1"/>
        <rFont val="Tahoma"/>
        <family val="2"/>
        <scheme val="minor"/>
      </rPr>
      <t xml:space="preserve">
</t>
    </r>
  </si>
  <si>
    <t>1. จำนวนโครงสร้างพื้นฐาน และระบบสำรองสาธารณูปโภคในสถานบริการสุขภาพที่ได้รับการพัฒนา
2. ความเสียหายทางด้านเศรษฐกิจจากผลกระทบต่อสุขภาพจากการเปลี่ยนแปลงสภาพภูมิอากาศ</t>
  </si>
  <si>
    <r>
      <t xml:space="preserve">ผลลัพธ์ = </t>
    </r>
    <r>
      <rPr>
        <sz val="11"/>
        <color theme="1"/>
        <rFont val="Tahoma"/>
        <family val="2"/>
        <scheme val="minor"/>
      </rPr>
      <t>สถานบริการสุขภาพมีความพร้อมในการให้บริการในสภาวะที่เกิดภัยพิบัติ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</si>
  <si>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ประชาชนสามาถเข้ารับบริการได้ตลอดเวลา</t>
    </r>
    <r>
      <rPr>
        <b/>
        <sz val="11"/>
        <color theme="1"/>
        <rFont val="Tahoma"/>
        <family val="2"/>
        <scheme val="minor"/>
      </rPr>
      <t xml:space="preserve">
</t>
    </r>
  </si>
  <si>
    <t xml:space="preserve"> สาขาสาธารณสุข/ความเสี่ยง: เกิดโรคติดต่อทางสัตว์และแมลง/อาหาร/น้ำ เพิ่มขึ้น</t>
  </si>
  <si>
    <r>
      <t xml:space="preserve">ผลผลิต = </t>
    </r>
    <r>
      <rPr>
        <sz val="11"/>
        <color theme="1"/>
        <rFont val="Tahoma"/>
        <family val="2"/>
        <scheme val="minor"/>
      </rPr>
      <t xml:space="preserve">การบริการสาธารณสุขในจังหวัด และระดับพื้นที่เสี่ยง มีระบบเฝ้าระวังและคาดการณ์ความเสี่ยงและผลกระทบด้านสุขภาพ ระบบข้อมูลและสารสนเทศสุขภาพ และแผนที่เสี่ยงด้านสุขภาพที่เชื่อมโยงกันอย่างเป็นระบบ 
</t>
    </r>
  </si>
  <si>
    <t>1. อัตราการเจ็บป่วยและเสียชีวิตของประชาชนที่เกิดจากการเปลี่ยนแปลงสภาพภูมิอากาศ
2. ความเสียหายทางด้านเศรษฐกิจจากผลกระทบต่อสุขภาพจากการเปลี่ยนแปลงสภาพภูมิอากาศ</t>
  </si>
  <si>
    <r>
      <t xml:space="preserve">ผลลัพธ์ = </t>
    </r>
    <r>
      <rPr>
        <sz val="11"/>
        <color theme="1"/>
        <rFont val="Tahoma"/>
        <family val="2"/>
        <scheme val="minor"/>
      </rPr>
      <t>ระบบฐานข้อมูลสามารถนำไปใช้ประโยชน์ในการจัดการด้านสาธารณสุขในจังหวัดและระดับประเทศ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</si>
  <si>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 xml:space="preserve">1. สามารถคาดการณ์ความเสี่ยงที่เกิดจากการเปลี่ยนแปลงของสภาพภูมิอากาศ 
2. ประชากรในพื้นที่เสี่ยงมีสุขภาพดีขึ้น
</t>
    </r>
  </si>
  <si>
    <r>
      <t xml:space="preserve">ผลผลิต = </t>
    </r>
    <r>
      <rPr>
        <sz val="11"/>
        <color theme="1"/>
        <rFont val="Tahoma"/>
        <family val="2"/>
        <scheme val="minor"/>
      </rPr>
      <t>1. ประชาชนเกิดความรู้ ความเข้าใจ ความตระหนักในเรื่องผลกระทบต่อสุขภาพจากการเปลี่ยนแปลงสภาพภูมิอากาศ 
2. ประชาชนมีส่วนร่วมในการจัดการแก้ไขปัญหาและปรับตัวภายใต้การเปลี่ยนแปลงสภาพภูมิอากาศได้อย่างหมาะสม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</si>
  <si>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 </t>
    </r>
    <r>
      <rPr>
        <sz val="11"/>
        <color theme="1"/>
        <rFont val="Tahoma"/>
        <family val="2"/>
        <scheme val="minor"/>
      </rPr>
      <t>ประชาชนมีความตระหนักในเรื่องผลกระทบต่อสุขภาพจากการเปลี่ยนแปลงสภาพภูมิอากาศ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</si>
  <si>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ประชาชนสามารถป้องกันตัวเองจากภัยพิบัติที่เกิดขึ้น</t>
    </r>
  </si>
  <si>
    <t>สาขาการจัดการทรัพยากรธรรมชาติ/ความเสี่ยง: สูญเสียระบบนิเวศและชนิดพันธุ์ในชายฝั่งและทะเล</t>
  </si>
  <si>
    <r>
      <t xml:space="preserve">ผลผลิต = </t>
    </r>
    <r>
      <rPr>
        <sz val="11"/>
        <color theme="1"/>
        <rFont val="Tahoma"/>
        <family val="2"/>
        <scheme val="minor"/>
      </rPr>
      <t>งานวิจัยการนำชนิดพันธุ์หายากหรือใกล้สูญพันธุ์มาขยายพันธุ์และพัฒนากฎระเบียบและมาตรการในการอนุรักษ์และคุ้มครองความหลากหลาย
ทางชีวภาพในระบบนิเวศต่าง ๆ โดยเฉพาะชนิดพันธุ์ที่ถูกคุกคาม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</si>
  <si>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>ชนิดพันธุ์เฉพาะถิ่นและชนิดพันธุ์ใกล้สูญพันธุ์ในระบบนิเวศทางทะเลและชายฝั่งไม่สูญพันธุ์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</si>
  <si>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ชนิดพันธุ์เฉพาะถิ่นและชนิดพันธุ์ที่ใกล้สูญพันธุ์มีการดำรงอยู่ และระบบนิเวศทางทะเลและชายฝั่งมีทรัพยากรที่อุดมสมบูรณ์</t>
    </r>
  </si>
  <si>
    <r>
      <t>ผลผลิต =</t>
    </r>
    <r>
      <rPr>
        <sz val="11"/>
        <color theme="1"/>
        <rFont val="Tahoma"/>
        <family val="2"/>
        <scheme val="minor"/>
      </rPr>
      <t xml:space="preserve"> 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และมีบทบาทในการกำกับดูแลการใช้ประโยชน์ในพื้นที่ป่าชายเลน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</si>
  <si>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>ประชาชนมีความตระหนักรู้สามารถพัฒนาศักยภาพและเตรียมความพรัอมในการรับมือกับภัยพิบัติจากการเปลี่ยนแปลงสภาพภูมิอากาศได้</t>
    </r>
    <r>
      <rPr>
        <b/>
        <sz val="11"/>
        <color theme="1"/>
        <rFont val="Tahoma"/>
        <family val="2"/>
        <scheme val="minor"/>
      </rPr>
      <t xml:space="preserve">
</t>
    </r>
  </si>
  <si>
    <r>
      <t>ผลกระทบ =</t>
    </r>
    <r>
      <rPr>
        <sz val="11"/>
        <color theme="1"/>
        <rFont val="Tahoma"/>
        <family val="2"/>
        <scheme val="minor"/>
      </rPr>
      <t xml:space="preserve"> บรรเทาความเสียหายจากภัยพิบัติที่จะเกิดขึ้นในพื้นที่</t>
    </r>
  </si>
  <si>
    <r>
      <t xml:space="preserve">ผลผลิต = </t>
    </r>
    <r>
      <rPr>
        <sz val="11"/>
        <color theme="1"/>
        <rFont val="Tahoma"/>
        <family val="2"/>
        <scheme val="minor"/>
      </rPr>
      <t xml:space="preserve">ชุมชนในพื้นที่เสี่ยง มีกลไกระดับชุมชนเพื่อจัดการการใช้ประโยชน์จากป่าชุมชนอย่างยั่งยืนโดยผสมผสานกับความเชื่อ ภูมิปัญญา และวิถีชีวิตที่ และมีศักยภาพในการดูแลรักษา ทรัพยากรธรรมชาติและอยู่ร่วมกับ ธรรมชาติได้อย่างกลมกลืน
</t>
    </r>
  </si>
  <si>
    <t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 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</si>
  <si>
    <r>
      <t>ผลลัพธ์ =</t>
    </r>
    <r>
      <rPr>
        <sz val="11"/>
        <color theme="1"/>
        <rFont val="Tahoma"/>
        <family val="2"/>
        <scheme val="minor"/>
      </rPr>
      <t xml:space="preserve"> ชุมชนมีส่วนร่วมในการจัดการป่า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</si>
  <si>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ชุมชนได้รับประโยชน์จากป่า</t>
    </r>
  </si>
  <si>
    <t>สาขาการจัดการทรัพยากรธรรมชาติ/ความเสี่ยง: ความไม่มั่นคงทางอาหาร</t>
  </si>
  <si>
    <r>
      <t>ผลผลิต =</t>
    </r>
    <r>
      <rPr>
        <sz val="11"/>
        <color theme="1"/>
        <rFont val="Tahoma"/>
        <family val="2"/>
        <scheme val="minor"/>
      </rPr>
      <t xml:space="preserve"> งานวิจัยการนำชนิดพันธุ์หายากหรือใกล้สูญพันธุ์มาขยายพันธุ์และพัฒนากฎระเบียบและมาตรการในการอนุรักษ์และคุ้มครองความหลากหลาย
ทางชีวภาพในระบบนิเวศต่าง ๆ โดยเฉพาะชนิดพันธุ์ที่ถูกคุกคาม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</si>
  <si>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>สามารถรักษาพันธุ์เฉพาะท้องถิ่นและชนิดพันธุ์ที่ใกล้สูญพันธุ์ไว้ได้</t>
    </r>
    <r>
      <rPr>
        <b/>
        <sz val="11"/>
        <color theme="1"/>
        <rFont val="Tahoma"/>
        <family val="2"/>
        <scheme val="minor"/>
      </rPr>
      <t xml:space="preserve">
</t>
    </r>
  </si>
  <si>
    <r>
      <t>ผลกระทบ =</t>
    </r>
    <r>
      <rPr>
        <sz val="11"/>
        <color theme="1"/>
        <rFont val="Tahoma"/>
        <family val="2"/>
        <scheme val="minor"/>
      </rPr>
      <t xml:space="preserve"> ชนิดพันธุ์เฉพาะถิ่นและชนิดพันธุ์ที่ใกล้สูญพันธุ์มีการดำรงอยู่</t>
    </r>
  </si>
  <si>
    <r>
      <t xml:space="preserve">ผลผลิต = </t>
    </r>
    <r>
      <rPr>
        <sz val="11"/>
        <color theme="1"/>
        <rFont val="Tahoma"/>
        <family val="2"/>
        <scheme val="minor"/>
      </rPr>
      <t xml:space="preserve">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
และมีบทบาทในการกำกับดูแลการใช้ประโยชน์ในพื้นที่ป่าชายเลน
</t>
    </r>
  </si>
  <si>
    <t>ผลกระทบ = บรรเทาความเสียหายจากภัยพิบัติที่จะเกิดขึ้นในพื้นที่</t>
  </si>
  <si>
    <r>
      <t xml:space="preserve">ผลผลิต = </t>
    </r>
    <r>
      <rPr>
        <sz val="11"/>
        <color theme="1"/>
        <rFont val="Tahoma"/>
        <family val="2"/>
        <scheme val="minor"/>
      </rPr>
      <t>ชุมชนในพื้นที่เสี่ยง มีกลไกระดับชุมชนเพื่อจัดการการใช้ประโยชน์จากป่าชุมชนอย่างยั่งยืนโดยผสมผสานกับความเชื่อ ภูมิปัญญา และวิถีชีวิตที่ และมีศักยภาพในการดูแลรักษา ทรัพยากรธรรมชาติและอยู่ร่วมกับ ธรรมชาติได้อย่างกลมกลืน</t>
    </r>
    <r>
      <rPr>
        <b/>
        <sz val="11"/>
        <color theme="1"/>
        <rFont val="Tahoma"/>
        <family val="2"/>
        <scheme val="minor"/>
      </rPr>
      <t xml:space="preserve">
</t>
    </r>
  </si>
  <si>
    <t>1. สัดส่วนของแหล่งที่อยู่อาศัยตามธรรมชาติ รวมทั้งพื้นที่ป่าไม้ และระบบนิเวศที่ได้รับการฟื้นฟูต่อพื้นที่ประเทศ 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</si>
  <si>
    <r>
      <t xml:space="preserve">ผลลัพธ์ = </t>
    </r>
    <r>
      <rPr>
        <sz val="11"/>
        <color theme="1"/>
        <rFont val="Tahoma"/>
        <family val="2"/>
        <scheme val="minor"/>
      </rPr>
      <t>ชุมชนมีส่วนร่วมในการจัดการป่า</t>
    </r>
    <r>
      <rPr>
        <b/>
        <sz val="11"/>
        <color theme="1"/>
        <rFont val="Tahoma"/>
        <family val="2"/>
        <scheme val="minor"/>
      </rPr>
      <t xml:space="preserve">
</t>
    </r>
  </si>
  <si>
    <t>สาขาการตั้งถิ่นฐานและความมั่นคงของมนุษย์/ความเสี่ยง: สาธารณูปโภคเสียหายและพังทลาย</t>
  </si>
  <si>
    <r>
      <t>ผลผลิต =</t>
    </r>
    <r>
      <rPr>
        <sz val="11"/>
        <color theme="1"/>
        <rFont val="Tahoma"/>
        <family val="2"/>
        <scheme val="minor"/>
      </rPr>
      <t xml:space="preserve"> โครงสร้างพื้นฐานในพื้นที่เสี่ยงภัยทั่วทั้งจังหวัดได้รับการพัฒนา</t>
    </r>
    <r>
      <rPr>
        <b/>
        <sz val="11"/>
        <color theme="1"/>
        <rFont val="Tahoma"/>
        <family val="2"/>
        <scheme val="minor"/>
      </rPr>
      <t xml:space="preserve">
</t>
    </r>
  </si>
  <si>
    <t xml:space="preserve"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โครงสร้างพื้นฐานที่จำเป็นได้รับการพัฒนาให้มีความคงทนและสามารถให้บริการได้อย่างต่อเนื่องในสภาวะฉุกเฉิน </t>
  </si>
  <si>
    <r>
      <t xml:space="preserve">ผลลัพธ์ = </t>
    </r>
    <r>
      <rPr>
        <sz val="11"/>
        <color theme="1"/>
        <rFont val="Tahoma"/>
        <family val="2"/>
        <scheme val="minor"/>
      </rPr>
      <t>สามารถบรรเทาความรุนแรงของการเกิดภัยพิบัติในพื้นที่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</si>
  <si>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ลดความเสียหายต่อชีวิตและทรัพย์สินของประชาชนในพื้นที่เสี่ยงภัย</t>
    </r>
  </si>
  <si>
    <r>
      <t xml:space="preserve">ผลผลิต = </t>
    </r>
    <r>
      <rPr>
        <sz val="11"/>
        <color theme="1"/>
        <rFont val="Tahoma"/>
        <family val="2"/>
        <scheme val="minor"/>
      </rPr>
      <t>การจัดทำผังเมืองในทุกระดับมีการบูรณาการประเด็นด้านการปรับตัวต่อการเปลี่ยนแปลงสภาพภูมิอากาศเข้ากับการจัดทำผังเมือง</t>
    </r>
    <r>
      <rPr>
        <b/>
        <sz val="11"/>
        <color theme="1"/>
        <rFont val="Tahoma"/>
        <family val="2"/>
        <scheme val="minor"/>
      </rPr>
      <t xml:space="preserve">
</t>
    </r>
  </si>
  <si>
    <r>
      <t>ผลลัพธ์ =</t>
    </r>
    <r>
      <rPr>
        <sz val="11"/>
        <color theme="1"/>
        <rFont val="Tahoma"/>
        <family val="2"/>
        <scheme val="minor"/>
      </rPr>
      <t xml:space="preserve"> 1. สามารถป้องกันและลดปัญหาความเดือดร้อนของประชาชนในพื้นที่
2. สามารถลดความสูญเสียในทรัพย์สินจากการเกิดอุทกภัย/ดินถล่ม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</si>
  <si>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Tahoma"/>
        <family val="2"/>
        <scheme val="minor"/>
      </rPr>
      <t>ลดความเสียหายต่อชีวิตและทรัพย์สินของประชากรลดลง</t>
    </r>
  </si>
  <si>
    <t>โครงการ 4จัดทำแผนผังการใช้ประโยชน์ที่ดิน ที่สงวนรักษา พื้นที่ที่มีคุณค่าทางธรรมชาติ พื้นที่เกษตรกรรม แหล่งน้ำ การอนุรักษ์พื้นที่สีเขียว</t>
  </si>
  <si>
    <r>
      <t xml:space="preserve">ผลผลิต = </t>
    </r>
    <r>
      <rPr>
        <sz val="11"/>
        <color theme="1"/>
        <rFont val="Tahoma"/>
        <family val="2"/>
        <scheme val="minor"/>
      </rPr>
      <t>มีผังการใช้ประโยชน์ที่ดินที่มีการบูรณาการประเด็นด้านการปรับตัวต่อการเปลี่ยนแปลงสภาพภูมิอากาศ</t>
    </r>
    <r>
      <rPr>
        <b/>
        <sz val="11"/>
        <color theme="1"/>
        <rFont val="Tahoma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</si>
  <si>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Tahoma"/>
        <family val="2"/>
        <scheme val="minor"/>
      </rPr>
      <t>1. สามารถป้องกันและลดปัญหาความเดือดร้อนของประชาชนในพื้นที่
2. สามารถลดความสูญเสียในทรัพย์สินจากการเกิดอุทกภัย/ดินถล่ม</t>
    </r>
    <r>
      <rPr>
        <b/>
        <sz val="11"/>
        <color theme="1"/>
        <rFont val="Tahoma"/>
        <family val="2"/>
        <scheme val="minor"/>
      </rPr>
      <t xml:space="preserve">
</t>
    </r>
  </si>
  <si>
    <r>
      <t>ผลกระทบ =</t>
    </r>
    <r>
      <rPr>
        <sz val="11"/>
        <color theme="1"/>
        <rFont val="Tahoma"/>
        <family val="2"/>
        <scheme val="minor"/>
      </rPr>
      <t xml:space="preserve"> ลดความเสียหายต่อชีวิตและทรัพย์สินของประชากรลดลง</t>
    </r>
  </si>
  <si>
    <t>สาขาการตั้งถิ่นฐานและความมั่นคงของมนุษย์/ความเสี่ยง: การสูญเสียทรัพย์สินของสาธารณะและเอกชน</t>
  </si>
  <si>
    <t>แรงขับทางภูมิอากาศ</t>
  </si>
  <si>
    <t>การเปลี่ยนแปลงอุณหภูมิ</t>
  </si>
  <si>
    <t>การเปลี่ยนแปลงอุณหภูมิผิวน้ำทะเล</t>
  </si>
  <si>
    <t>ระดับน้ำทะเลสูงขึ้น</t>
  </si>
  <si>
    <t>ปริมาณน้ำฟ้าเปลี่ยนแปลง</t>
  </si>
  <si>
    <t>ภัยอันตรายอันดับแรก</t>
  </si>
  <si>
    <t>อุณหภูมิเปลี่ยนแปลง อากาศร้อน/หนาวจัด</t>
  </si>
  <si>
    <t>มรสุม/พายุโซนร้อน รุนแรงขึ้น</t>
  </si>
  <si>
    <t>รูปแบบของฝนตก/ฝนตกหนัก เปลี่ยนแปลง</t>
  </si>
  <si>
    <t>ภัยอันตรายอันดับสอง</t>
  </si>
  <si>
    <t>อุณหภูมิสุดขีด</t>
  </si>
  <si>
    <t>ภัยแล้ง</t>
  </si>
  <si>
    <t>การกัดเซาะชายฝั่ง</t>
  </si>
  <si>
    <t>ความแปรปรวนในฤดูฝน</t>
  </si>
  <si>
    <t>น้ำท่วม</t>
  </si>
  <si>
    <t>ดินถล่ม</t>
  </si>
  <si>
    <t>อันตรายเฉพาะสาขา</t>
  </si>
  <si>
    <t>การเปลี่ยนแปลงรูปแบบการไหล ของน้ำท่าประจำฤดูกาล</t>
  </si>
  <si>
    <t>การระเหยของน้ำ</t>
  </si>
  <si>
    <t>การรุกล้ำของน้ำเค็ม</t>
  </si>
  <si>
    <t>การเปลี่ยนแปลงการตกตะกอน</t>
  </si>
  <si>
    <t>การเปิดรับภัย</t>
  </si>
  <si>
    <t>น้ำใต้ดิน</t>
  </si>
  <si>
    <t>น้ำเพื่อการอุปโภคบริโภค (อุตสาหกรรม, พลังงาน, ครัวเรือน และการท่องเที่ยว)</t>
  </si>
  <si>
    <t>น้ำเพื่อการเกษตรกรรม</t>
  </si>
  <si>
    <t>ระบบชลประทาน</t>
  </si>
  <si>
    <t xml:space="preserve">ผลผลิตทางการเกษตร/ประมง/ปศุสัตว์ลดลง จากน้ำท่วม ภัยแล้ง หรือฝนตกหนัก </t>
  </si>
  <si>
    <t>สาขาเกษตรและความมั่นคงทางอาหาร</t>
  </si>
  <si>
    <t>อุณหภูมิเปลี่ยนแปลง</t>
  </si>
  <si>
    <t>ปรากฎการณ์ทะเลกรด</t>
  </si>
  <si>
    <t>ระดับความเป็นกรดด่างเกิดการเปลี่ยนแปลง</t>
  </si>
  <si>
    <t>แนวปะการังซึ่งเป็นแหล่งที่อยู่อาศัยของสัตว์น้ำและพืชต่างๆ ถูกทำลาย</t>
  </si>
  <si>
    <t>น้ำท่วมและฝนตกหนักมากเกินปกติ</t>
  </si>
  <si>
    <t>ดินถล่ม/การชะล้างพังทะลายของดิน</t>
  </si>
  <si>
    <t>อุณหภูมิพื้นผิวน้ำทะเล/น้ำจืด สูงขึ้น</t>
  </si>
  <si>
    <t>ปริมาณน้ำที่ใช้การได้ลดลง/ แหล่งน้ำแห้งขอด</t>
  </si>
  <si>
    <t>สูญเสียความหลากหลายทางชีวภาพและการทำงานของระบบนิเวศและวัฏจักรแร่
ธาตุหยุดชะงัก</t>
  </si>
  <si>
    <t>การระบาดของศัตรูพืช/โรคติดเชื้อโดยแมลง</t>
  </si>
  <si>
    <t>การเปลี่ยนแปลงความชื้นสัมพัทธ์/การคายระเหยน้ำของพืช</t>
  </si>
  <si>
    <t xml:space="preserve">การประมง และการเพาะเลี้ยงสัตว์น้ำ </t>
  </si>
  <si>
    <t>พืชผล
(ผัก พืชสวน พืชไร่)</t>
  </si>
  <si>
    <t>ปศุสัตว์</t>
  </si>
  <si>
    <t>ดินและน้ำเพื่อการเกษตรกรรม</t>
  </si>
  <si>
    <t xml:space="preserve">ปริมาณและคุณภาพของผลผลิตสัตว์น้ำ จากการประมงประเภทต่างๆลดลง </t>
  </si>
  <si>
    <t>สาขาการท่องเที่ยว</t>
  </si>
  <si>
    <t>ปรากฏการณ์ทะเลกรด</t>
  </si>
  <si>
    <t>ระดับความเป็นกรดด่างเปลี่ยนแปลง</t>
  </si>
  <si>
    <t>อุณหภูมิผิวน้ำทะเลเพิ่มขึ้น</t>
  </si>
  <si>
    <t>คลื่นพายุซัดฝั่ง/น้ำท่วมชายฝั่ง</t>
  </si>
  <si>
    <t>น้ำท่วมฉับพลัน</t>
  </si>
  <si>
    <t>คลื่นความร้อน</t>
  </si>
  <si>
    <t>การระบาดของชนิดพันธุ์
อันตราย/รุกราน</t>
  </si>
  <si>
    <t>การสูญเสียความหลากหลายทางชีวภาพและการทำงานของระบบนิเวศหยุดชะงัก</t>
  </si>
  <si>
    <t>การขาดแคลนน้ำใช้ในกิจการท่องเที่ยว</t>
  </si>
  <si>
    <t>การเปลี่ยนแปลงทาง
นิเวศวิทยาของพาหะนำโรค</t>
  </si>
  <si>
    <t>กิจกรรมท่องเที่ยวกลางแจ้ง</t>
  </si>
  <si>
    <t>แหล่งท่องเที่ยวมรดกทางวัฒนธรรม/เทศกาลทางวัฒนธรรม</t>
  </si>
  <si>
    <t>สิ่งปลูกสร้างเพื่ออำนวยความสะดวกในการท่องเที่ยว</t>
  </si>
  <si>
    <t>สภาพทางธรรมชาติของพื้นที่สูง ทะเล ชายฝั่ง และ ชายหาด</t>
  </si>
  <si>
    <t>สาธารณูปโภคเพื่อการท่องเที่ยว</t>
  </si>
  <si>
    <t>การจัดการของเสียและสุขอนามัย</t>
  </si>
  <si>
    <t>การสูญเสียสิ่งดึงดูดการท่องเที่ยวทางวัฒนธรรม ธรรมชาติ และ สิ่งอำนวยความสะดวกในการท่องเที่ยว</t>
  </si>
  <si>
    <t>นักท่องเที่ยวเจ็บป่วย/บาดเจ็บเพิ่มขึ้น</t>
  </si>
  <si>
    <t>สาขาสาธารณสุข</t>
  </si>
  <si>
    <t>การรุกล้ำน้ำเค็ม</t>
  </si>
  <si>
    <t>สารก่อภูมิแพ้เพิ่มขึ้น (เช่น ละอองเกสร, แมลง)</t>
  </si>
  <si>
    <t>ไฟป่า</t>
  </si>
  <si>
    <t>การปนเปื้อนของน้ำ</t>
  </si>
  <si>
    <t>การเปลี่ยนแปลงทางนิเวศวิทยาของพาหะนำโรค</t>
  </si>
  <si>
    <t>คุณภาพอากาศ</t>
  </si>
  <si>
    <t>กิจกรรมทางกาย(กลางแจ้ง)</t>
  </si>
  <si>
    <t>คุณภาพและปริมาณทางโภชนาการ</t>
  </si>
  <si>
    <t>คุณภาพและปริมาณน้ำ</t>
  </si>
  <si>
    <t>สิ่งอำนวยความสะดวกด้านสุขาภิบาลในบ้านเรือนและชุมชน</t>
  </si>
  <si>
    <t>สิ่งอำนวยความสะดวกด้านสุขภาพ/การให้บริการด้านการแพทย์ฉุกเฉิน/บริการทางการแพทย์</t>
  </si>
  <si>
    <t>สาขาการจัดการทรัพยากรธรรมชาติ</t>
  </si>
  <si>
    <t xml:space="preserve">คลื่นพายุซัดฝั่ง/น้ำท่วมชายฝั่ง </t>
  </si>
  <si>
    <t>แนวปะการังเสื่อมสภาพ
และฟอกขาว</t>
  </si>
  <si>
    <t>ระดับและการไหลของ
แม่น้ำเปลี่ยนแปลง</t>
  </si>
  <si>
    <t>ระดับน้ำใต้ดิน
เปลี่ยนแปลง</t>
  </si>
  <si>
    <t>การหยุดชะงักของวัฏจักรแร่ธาตุ (สายใยอาหาร) และสภาวะทางชีวกายภาพของดิน</t>
  </si>
  <si>
    <t>การระบาดของชนิดพันธุ์อันตราย/รุกราน</t>
  </si>
  <si>
    <t>ระบบนิเวศทางทะเลและชายฝั่ง</t>
  </si>
  <si>
    <t>พื้นที่ชุ่มน้ำ</t>
  </si>
  <si>
    <t>ระบบนิเวศบก</t>
  </si>
  <si>
    <t>สูญเสียพื้นที่อนุบาลทางธรรมชาติสำหรับชนิดพันธ์</t>
  </si>
  <si>
    <t>การเปลี่ยนแปลงปริมาณน้ำฟ้า</t>
  </si>
  <si>
    <t>ภัยความร้อนจัด</t>
  </si>
  <si>
    <t>ภัยอันตรายเฉพาะสาขา</t>
  </si>
  <si>
    <t>การพังทลายของดิน/แผ่นดินทรุด</t>
  </si>
  <si>
    <t>สภาวะสุขภาพของประชากร</t>
  </si>
  <si>
    <t>น้ำเพื่อบริโภคและบริการสาธารณะ</t>
  </si>
  <si>
    <t>การจัดการของเสียและน้ำเสีย</t>
  </si>
  <si>
    <t>สาธารณูปโภคสาธารณะ</t>
  </si>
  <si>
    <t>ที่อยู่อาศัยและพื้นที่เชิงพาณิชย์</t>
  </si>
  <si>
    <t>พื้นที่การเกษตร</t>
  </si>
  <si>
    <t>สาธารณูปโภคเสียหายและพังทะลาย</t>
  </si>
  <si>
    <t>1. ข้อมูลสถิติการประมง (สำนักงานประมงจังหวัดปัตตานี/กรมประมง สำนักงานเศรษฐกิจการเกษตร)
2. สถิติเกษตรและประมง (สำนักงานสถิติจังหวัดปัตตานี)</t>
  </si>
  <si>
    <t>1. ข้อมูลผลผลิตทางการเกษตร (สำนักงานเกษตรจังหวัดปัตตานี สำนักงานเกษตรและสหกรณ์จังหวัดปัตตานี สำนักงานเศรษฐกิจการเกษตร)
2. ข้อมูลสถิติการประมง (สำนักงานประมงจังหวัดปัตตานี/กรมประมง สำนักงานเศรษฐกิจการเกษตร)
3. จำนวนเกษตรกรและปศุสัตว์ (สำนักงานปศุสัตว์จังหวัดปัตตานี/กรมปศุสัตว์ สำนักงานเศรษฐกิจการเกษตร)
4. สถิติเกษตรและประมง (สำนักงานสถิติจังหวัดปัตตานี)</t>
  </si>
  <si>
    <t>1. ข้อมูลผลผลิตทางการเกษตร (สำนักงานเกษตรจังหวัดปัตตานี สำนักงานเกษตรและสหกรณ์จังหวัดปัตตานี สำนักงานเศรษฐกิจการเกษตร)
2. สถิติเกษตรและประมง (สำนักงานสถิติจังหวัดปัตตานี)</t>
  </si>
  <si>
    <t>1. เนื้อที่เพาะปลูก เนื้อที่เก็บเกี่ยว ผลผลิต และผลผลิตเฉลี่ยต่อไร่ ของพืชชนิดต่าง ๆ (สำนักงานเกษตรจังหวัดปัตตานี) 
2. จำนวนปศุสัตว์ (สำนักงานปศุสัตว์จังหวัดปัตตานี) 
3. ผลผลิตการเลี้ยงสัตว์น้ำจืด (สำนักงานประมงจังหวัดปัตตานี) 
4. ข้อมูลเศรษฐกิจการเกษตร (สำนักงานเศรษฐกิจการเกษตร)</t>
  </si>
  <si>
    <t>สถานการณ์และแนวโน้มสาธารณภัยของจังหวัด (สำนักงานป้องกันและบรรเทาสาธารณภัยจังหวัดปัตตานี)</t>
  </si>
  <si>
    <t>สาขาการจัดการทรัพยากรน้ำ</t>
  </si>
  <si>
    <t xml:space="preserve">1. ข้อมูลผลผลิตทางการเกษตร (สำนักงานเกษตรจังหวัดปัตตานี สำนักงานเกษตรและสหกรณ์จังหวัดปัตตานี สำนักงานเศรษฐกิจการเกษตร)
2. ข้อมูลสถิติการประมง (สำนักงานประมงจังหวัดปัตตานี/กรมประมง สำนักงานเศรษฐกิจการเกษตร)
3. จำนวนเกษตรกรและปศุสัตว์ (สำนักงานปศุสัตว์จังหวัดปัตตานี/กรมปศุสัตว์ สำนักงานเศรษฐกิจการเกษตร)
4. สถิติเกษตรและประมง (สำนักงานสถิติจังหวัดปัตตานี)
</t>
  </si>
  <si>
    <t xml:space="preserve">1. ข้อมูลสถิติการประมง (สำนักงานประมงจังหวัดปัตตานี/กรมประมง สำนักงานเศรษฐกิจการเกษตร)
2. สถิติเกษตรและประมง (สำนักงานสถิติจังหวัดปัตตานี)
</t>
  </si>
  <si>
    <t xml:space="preserve">ข้อมูลรายงานการป่วย การตาย (สำนักงานสาธารณสุขจังหวัดปัตตานี สำนักงานปลัดกระทรวงสาธารณสุข)
</t>
  </si>
  <si>
    <t>ข้อมูลรายงานการป่วย การตาย (สำนักงานสาธารณสุขจังหวัดปัตตานี สำนักงานปลัดกระทรวงสาธารณสุข)</t>
  </si>
  <si>
    <t xml:space="preserve">1. ข้อมูลการเดินรภ (การรถไฟแห่งประเทศไทย)
2. สถิติการใช้สถานีขนส่งผู้โดยสาร (สำนักงานขนส่งปัตตานี) 
</t>
  </si>
  <si>
    <t xml:space="preserve">1. ข้อมูลการเดินรภ (การรถไฟแห่งประเทศไทย) 
2. สถิติการใช้สถานีขนส่งผู้โดยสาร (สำนักงานขนส่งปัตตานี) </t>
  </si>
  <si>
    <t xml:space="preserve">1. ปริมาณน้ำที่เก็บเฉลี่ยทั้งปี จำแนกตามประเภทแหล่งน้ำ (โครงการชลประทานปัตตานี) 
2. สถิติการประปา (การประปาส่วนภูมิภาค สาขาสายบุรี และส่วนทรัพยากรน้ำ สำนักงานทรัพยากรธรรมชาติและสิ่งแวดล้อมจังหวัดปัตตานี) 
3. สถานการณ์และแนวโน้มสาธารณภัยของจังหวัด (สำนักงานป้องกันและบรรเทาสาธารณภัยจังหวัดปัตตานี)
4. สถิติทรัพยากรธรรมชาติและสิ่งแวดล้อม (สำนักงานสถิติจังหวัดปัตตานี)
</t>
  </si>
  <si>
    <t>1. ปริมาณน้ำที่เก็บเฉลี่ยทั้งปี จำแนกตามประเภทแหล่งน้ำ (สำนักงานชลประทานจังหวัดปัตตานี) 
2. สถิติการประปา (การประปาส่วนภูมิภาค สาขาสายบุรี) 
3. สถานการณ์และแนวโน้มสาธารณภัยของจังหวัด (สำนักงานป้องกันและบรรเทาสาธารณภัยจังหวัดปัตตานี)
4. สถิติทรัพยากรธรรมชาติและสิ่งแวดล้อม (สำนักงานสถิติจังหวัดปัตตานี)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</si>
</sst>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1"/>
      <name val="Wingdings"/>
      <charset val="2"/>
    </font>
    <font>
      <b/>
      <sz val="14"/>
      <color theme="1"/>
      <name val="Tahoma"/>
      <family val="2"/>
      <scheme val="minor"/>
    </font>
    <font>
      <b/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color rgb="FF000000"/>
      <name val="TH Sarabun New"/>
      <family val="2"/>
    </font>
    <font>
      <b/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1"/>
      <color rgb="FFFF0000"/>
      <name val="Tahoma"/>
      <family val="2"/>
      <scheme val="minor"/>
    </font>
    <font>
      <b/>
      <sz val="16"/>
      <color rgb="FF000000"/>
      <name val="TH Sarabun New"/>
      <family val="2"/>
    </font>
    <font>
      <u/>
      <sz val="11"/>
      <color theme="1"/>
      <name val="Tahoma"/>
      <family val="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vertAlign val="superscript"/>
      <sz val="14"/>
      <name val="TH Sarabun New"/>
      <family val="2"/>
    </font>
    <font>
      <sz val="14"/>
      <color rgb="FF000000"/>
      <name val="TH Sarabun New"/>
      <family val="2"/>
    </font>
    <font>
      <vertAlign val="superscript"/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sz val="11"/>
      <color rgb="FF000000"/>
      <name val="Tahoma"/>
      <family val="2"/>
    </font>
    <font>
      <sz val="11"/>
      <color rgb="FF000000"/>
      <name val="Tahoma"/>
      <family val="2"/>
      <scheme val="minor"/>
    </font>
    <font>
      <b/>
      <sz val="11"/>
      <name val="Tahoma"/>
      <family val="2"/>
      <scheme val="minor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rgb="FFC00000"/>
      <name val="TH Sarabun New"/>
      <family val="2"/>
    </font>
    <font>
      <sz val="12"/>
      <color rgb="FFC00000"/>
      <name val="TH Sarabun New"/>
      <family val="2"/>
    </font>
    <font>
      <b/>
      <sz val="12"/>
      <color rgb="FFFF0000"/>
      <name val="TH Sarabun New"/>
      <family val="2"/>
    </font>
    <font>
      <b/>
      <sz val="13"/>
      <color rgb="FFFF0000"/>
      <name val="TH Sarabun New"/>
      <family val="2"/>
    </font>
    <font>
      <sz val="11"/>
      <color theme="1"/>
      <name val="TH Sarabun New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D3C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17" borderId="1" xfId="0" applyFont="1" applyFill="1" applyBorder="1"/>
    <xf numFmtId="0" fontId="6" fillId="17" borderId="1" xfId="0" applyFont="1" applyFill="1" applyBorder="1" applyAlignment="1">
      <alignment wrapText="1"/>
    </xf>
    <xf numFmtId="0" fontId="6" fillId="17" borderId="1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horizontal="left" vertical="center"/>
    </xf>
    <xf numFmtId="0" fontId="7" fillId="0" borderId="0" xfId="0" applyFont="1"/>
    <xf numFmtId="0" fontId="6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6" fillId="14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6" fillId="5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6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9" borderId="1" xfId="0" applyFont="1" applyFill="1" applyBorder="1" applyAlignment="1">
      <alignment wrapText="1"/>
    </xf>
    <xf numFmtId="0" fontId="10" fillId="10" borderId="1" xfId="0" applyFont="1" applyFill="1" applyBorder="1" applyAlignment="1">
      <alignment wrapText="1"/>
    </xf>
    <xf numFmtId="0" fontId="0" fillId="0" borderId="0" xfId="0" applyAlignment="1">
      <alignment horizontal="left" vertical="top"/>
    </xf>
    <xf numFmtId="0" fontId="6" fillId="5" borderId="1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0" fillId="0" borderId="1" xfId="0" applyFont="1" applyBorder="1" applyAlignment="1">
      <alignment horizontal="left" vertical="top" wrapText="1" readingOrder="1"/>
    </xf>
    <xf numFmtId="0" fontId="10" fillId="0" borderId="1" xfId="0" applyFont="1" applyBorder="1" applyAlignment="1">
      <alignment horizontal="center" vertical="top" wrapText="1"/>
    </xf>
    <xf numFmtId="0" fontId="10" fillId="9" borderId="1" xfId="0" applyFont="1" applyFill="1" applyBorder="1" applyAlignment="1">
      <alignment vertical="top" wrapText="1"/>
    </xf>
    <xf numFmtId="0" fontId="10" fillId="9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0" fillId="10" borderId="9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top" wrapText="1" readingOrder="1"/>
    </xf>
    <xf numFmtId="0" fontId="10" fillId="10" borderId="1" xfId="0" applyFont="1" applyFill="1" applyBorder="1" applyAlignment="1">
      <alignment horizontal="left" vertical="top" wrapText="1"/>
    </xf>
    <xf numFmtId="0" fontId="10" fillId="10" borderId="0" xfId="0" applyFont="1" applyFill="1" applyAlignment="1">
      <alignment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10" borderId="0" xfId="0" applyFont="1" applyFill="1" applyAlignment="1">
      <alignment vertical="top" wrapText="1"/>
    </xf>
    <xf numFmtId="0" fontId="14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4" fillId="2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top" wrapText="1"/>
    </xf>
    <xf numFmtId="0" fontId="10" fillId="14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 vertical="top" wrapText="1"/>
    </xf>
    <xf numFmtId="0" fontId="10" fillId="12" borderId="1" xfId="0" applyFont="1" applyFill="1" applyBorder="1" applyAlignment="1">
      <alignment horizontal="center"/>
    </xf>
    <xf numFmtId="0" fontId="11" fillId="0" borderId="0" xfId="0" applyFont="1"/>
    <xf numFmtId="0" fontId="10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7" borderId="0" xfId="0" applyFont="1" applyFill="1" applyAlignment="1">
      <alignment horizontal="center"/>
    </xf>
    <xf numFmtId="0" fontId="10" fillId="7" borderId="0" xfId="0" applyFont="1" applyFill="1"/>
    <xf numFmtId="0" fontId="12" fillId="7" borderId="0" xfId="0" applyFont="1" applyFill="1"/>
    <xf numFmtId="0" fontId="10" fillId="7" borderId="0" xfId="0" applyFont="1" applyFill="1" applyAlignment="1">
      <alignment vertical="top"/>
    </xf>
    <xf numFmtId="0" fontId="10" fillId="7" borderId="0" xfId="0" applyFont="1" applyFill="1" applyAlignment="1">
      <alignment vertical="top" wrapText="1"/>
    </xf>
    <xf numFmtId="0" fontId="10" fillId="7" borderId="0" xfId="0" applyFont="1" applyFill="1" applyAlignment="1">
      <alignment wrapText="1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6" fillId="17" borderId="1" xfId="0" applyFont="1" applyFill="1" applyBorder="1" applyAlignment="1">
      <alignment vertical="center"/>
    </xf>
    <xf numFmtId="0" fontId="6" fillId="17" borderId="1" xfId="0" applyFont="1" applyFill="1" applyBorder="1" applyAlignment="1">
      <alignment vertical="top" wrapText="1"/>
    </xf>
    <xf numFmtId="0" fontId="6" fillId="17" borderId="1" xfId="0" applyFont="1" applyFill="1" applyBorder="1" applyAlignment="1">
      <alignment vertical="top"/>
    </xf>
    <xf numFmtId="0" fontId="6" fillId="17" borderId="1" xfId="0" applyFont="1" applyFill="1" applyBorder="1" applyAlignment="1">
      <alignment horizontal="left" vertical="top" wrapText="1"/>
    </xf>
    <xf numFmtId="0" fontId="6" fillId="17" borderId="1" xfId="0" applyFont="1" applyFill="1" applyBorder="1" applyAlignment="1">
      <alignment horizontal="left" vertical="top"/>
    </xf>
    <xf numFmtId="0" fontId="0" fillId="7" borderId="0" xfId="0" applyFill="1"/>
    <xf numFmtId="0" fontId="0" fillId="0" borderId="0" xfId="0" applyAlignment="1">
      <alignment vertical="top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6" fillId="17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9" fillId="14" borderId="1" xfId="0" applyFont="1" applyFill="1" applyBorder="1" applyAlignment="1">
      <alignment horizontal="left" vertical="top"/>
    </xf>
    <xf numFmtId="0" fontId="19" fillId="14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6" fillId="14" borderId="1" xfId="0" applyFont="1" applyFill="1" applyBorder="1" applyAlignment="1">
      <alignment horizontal="left" vertical="top"/>
    </xf>
    <xf numFmtId="0" fontId="0" fillId="14" borderId="1" xfId="0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 wrapText="1"/>
    </xf>
    <xf numFmtId="0" fontId="6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6" fillId="5" borderId="1" xfId="0" applyFont="1" applyFill="1" applyBorder="1" applyAlignment="1">
      <alignment horizontal="right" vertical="top" wrapText="1"/>
    </xf>
    <xf numFmtId="0" fontId="6" fillId="14" borderId="1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left" vertical="top"/>
    </xf>
    <xf numFmtId="0" fontId="6" fillId="5" borderId="6" xfId="0" applyFont="1" applyFill="1" applyBorder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6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6" fillId="5" borderId="1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 vertical="top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top" wrapText="1"/>
    </xf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13" borderId="7" xfId="0" applyFont="1" applyFill="1" applyBorder="1"/>
    <xf numFmtId="0" fontId="30" fillId="13" borderId="7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top" wrapText="1" readingOrder="1"/>
    </xf>
    <xf numFmtId="0" fontId="31" fillId="0" borderId="0" xfId="0" applyFont="1"/>
    <xf numFmtId="0" fontId="30" fillId="7" borderId="5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19" borderId="5" xfId="0" applyFont="1" applyFill="1" applyBorder="1" applyAlignment="1">
      <alignment horizontal="center" vertical="center"/>
    </xf>
    <xf numFmtId="0" fontId="29" fillId="19" borderId="0" xfId="0" applyFont="1" applyFill="1" applyAlignment="1">
      <alignment horizontal="center" vertical="center" wrapText="1"/>
    </xf>
    <xf numFmtId="0" fontId="30" fillId="19" borderId="7" xfId="0" applyFont="1" applyFill="1" applyBorder="1" applyAlignment="1">
      <alignment horizontal="center" vertical="center"/>
    </xf>
    <xf numFmtId="0" fontId="30" fillId="19" borderId="7" xfId="0" applyFont="1" applyFill="1" applyBorder="1"/>
    <xf numFmtId="0" fontId="30" fillId="8" borderId="5" xfId="0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0" fillId="16" borderId="1" xfId="0" applyFont="1" applyFill="1" applyBorder="1" applyAlignment="1">
      <alignment horizontal="center" vertical="center"/>
    </xf>
    <xf numFmtId="0" fontId="30" fillId="0" borderId="0" xfId="0" applyFont="1"/>
    <xf numFmtId="0" fontId="29" fillId="0" borderId="0" xfId="0" applyFont="1" applyAlignment="1">
      <alignment wrapText="1"/>
    </xf>
    <xf numFmtId="0" fontId="30" fillId="19" borderId="0" xfId="0" applyFont="1" applyFill="1"/>
    <xf numFmtId="0" fontId="30" fillId="19" borderId="0" xfId="0" applyFont="1" applyFill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6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16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6" fillId="17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6" fillId="16" borderId="1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left" vertical="center"/>
    </xf>
    <xf numFmtId="0" fontId="6" fillId="16" borderId="3" xfId="0" applyFont="1" applyFill="1" applyBorder="1" applyAlignment="1">
      <alignment horizontal="left" vertical="center"/>
    </xf>
    <xf numFmtId="0" fontId="6" fillId="16" borderId="4" xfId="0" applyFont="1" applyFill="1" applyBorder="1" applyAlignment="1">
      <alignment horizontal="left" vertical="center"/>
    </xf>
    <xf numFmtId="0" fontId="0" fillId="16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16" borderId="2" xfId="0" applyFont="1" applyFill="1" applyBorder="1" applyAlignment="1">
      <alignment horizontal="left" vertical="top" wrapText="1"/>
    </xf>
    <xf numFmtId="0" fontId="6" fillId="16" borderId="3" xfId="0" applyFont="1" applyFill="1" applyBorder="1" applyAlignment="1">
      <alignment horizontal="left" vertical="top" wrapText="1"/>
    </xf>
    <xf numFmtId="0" fontId="6" fillId="16" borderId="4" xfId="0" applyFont="1" applyFill="1" applyBorder="1" applyAlignment="1">
      <alignment horizontal="left" vertical="top" wrapText="1"/>
    </xf>
    <xf numFmtId="0" fontId="0" fillId="16" borderId="1" xfId="0" applyFont="1" applyFill="1" applyBorder="1" applyAlignment="1">
      <alignment horizontal="left" vertical="top" wrapText="1"/>
    </xf>
    <xf numFmtId="0" fontId="0" fillId="15" borderId="2" xfId="0" applyFill="1" applyBorder="1" applyAlignment="1">
      <alignment horizontal="center" wrapText="1"/>
    </xf>
    <xf numFmtId="0" fontId="0" fillId="15" borderId="3" xfId="0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0" fillId="15" borderId="1" xfId="0" applyFill="1" applyBorder="1" applyAlignment="1">
      <alignment horizontal="center" wrapText="1"/>
    </xf>
    <xf numFmtId="0" fontId="0" fillId="16" borderId="1" xfId="0" applyFill="1" applyBorder="1" applyAlignment="1">
      <alignment horizontal="left" vertical="top" wrapText="1"/>
    </xf>
    <xf numFmtId="0" fontId="6" fillId="17" borderId="1" xfId="0" applyFont="1" applyFill="1" applyBorder="1" applyAlignment="1">
      <alignment horizontal="left" vertical="top"/>
    </xf>
    <xf numFmtId="0" fontId="0" fillId="15" borderId="1" xfId="0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left" vertical="top"/>
    </xf>
    <xf numFmtId="0" fontId="6" fillId="16" borderId="3" xfId="0" applyFont="1" applyFill="1" applyBorder="1" applyAlignment="1">
      <alignment horizontal="left" vertical="top"/>
    </xf>
    <xf numFmtId="0" fontId="6" fillId="16" borderId="4" xfId="0" applyFont="1" applyFill="1" applyBorder="1" applyAlignment="1">
      <alignment horizontal="left" vertical="top"/>
    </xf>
    <xf numFmtId="0" fontId="6" fillId="16" borderId="2" xfId="0" applyFont="1" applyFill="1" applyBorder="1" applyAlignment="1">
      <alignment horizontal="left"/>
    </xf>
    <xf numFmtId="0" fontId="6" fillId="16" borderId="3" xfId="0" applyFont="1" applyFill="1" applyBorder="1" applyAlignment="1">
      <alignment horizontal="left"/>
    </xf>
    <xf numFmtId="0" fontId="6" fillId="16" borderId="4" xfId="0" applyFont="1" applyFill="1" applyBorder="1" applyAlignment="1">
      <alignment horizontal="left"/>
    </xf>
    <xf numFmtId="0" fontId="0" fillId="16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 vertical="top" wrapText="1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0" fillId="15" borderId="1" xfId="0" applyFill="1" applyBorder="1" applyAlignment="1">
      <alignment horizontal="left"/>
    </xf>
    <xf numFmtId="0" fontId="9" fillId="5" borderId="5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9" fillId="15" borderId="1" xfId="0" applyFont="1" applyFill="1" applyBorder="1" applyAlignment="1">
      <alignment horizontal="left" vertical="top" wrapText="1"/>
    </xf>
    <xf numFmtId="0" fontId="19" fillId="15" borderId="2" xfId="0" applyFont="1" applyFill="1" applyBorder="1" applyAlignment="1">
      <alignment horizontal="left" vertical="top" wrapText="1"/>
    </xf>
    <xf numFmtId="0" fontId="19" fillId="15" borderId="3" xfId="0" applyFont="1" applyFill="1" applyBorder="1" applyAlignment="1">
      <alignment horizontal="left" vertical="top" wrapText="1"/>
    </xf>
    <xf numFmtId="0" fontId="19" fillId="15" borderId="4" xfId="0" applyFont="1" applyFill="1" applyBorder="1" applyAlignment="1">
      <alignment horizontal="left" vertical="top" wrapText="1"/>
    </xf>
    <xf numFmtId="0" fontId="19" fillId="14" borderId="1" xfId="0" applyFont="1" applyFill="1" applyBorder="1" applyAlignment="1">
      <alignment horizontal="left" vertical="top"/>
    </xf>
    <xf numFmtId="0" fontId="9" fillId="15" borderId="1" xfId="0" applyFont="1" applyFill="1" applyBorder="1" applyAlignment="1">
      <alignment horizontal="center" vertical="top"/>
    </xf>
    <xf numFmtId="0" fontId="9" fillId="15" borderId="2" xfId="0" applyFont="1" applyFill="1" applyBorder="1" applyAlignment="1">
      <alignment horizontal="left" vertical="top"/>
    </xf>
    <xf numFmtId="0" fontId="9" fillId="15" borderId="3" xfId="0" applyFont="1" applyFill="1" applyBorder="1" applyAlignment="1">
      <alignment horizontal="left" vertical="top"/>
    </xf>
    <xf numFmtId="0" fontId="9" fillId="15" borderId="4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15" borderId="1" xfId="0" applyFill="1" applyBorder="1" applyAlignment="1">
      <alignment horizontal="left" vertical="top" wrapText="1"/>
    </xf>
    <xf numFmtId="0" fontId="0" fillId="15" borderId="2" xfId="0" applyFill="1" applyBorder="1" applyAlignment="1">
      <alignment horizontal="left" vertical="top" wrapText="1"/>
    </xf>
    <xf numFmtId="0" fontId="0" fillId="15" borderId="3" xfId="0" applyFill="1" applyBorder="1" applyAlignment="1">
      <alignment horizontal="left" vertical="top" wrapText="1"/>
    </xf>
    <xf numFmtId="0" fontId="0" fillId="15" borderId="4" xfId="0" applyFill="1" applyBorder="1" applyAlignment="1">
      <alignment horizontal="left" vertical="top" wrapText="1"/>
    </xf>
    <xf numFmtId="0" fontId="6" fillId="15" borderId="1" xfId="0" applyFont="1" applyFill="1" applyBorder="1" applyAlignment="1">
      <alignment horizontal="center" vertical="top"/>
    </xf>
    <xf numFmtId="0" fontId="6" fillId="15" borderId="2" xfId="0" applyFont="1" applyFill="1" applyBorder="1" applyAlignment="1">
      <alignment horizontal="left" vertical="top" wrapText="1"/>
    </xf>
    <xf numFmtId="0" fontId="6" fillId="15" borderId="3" xfId="0" applyFont="1" applyFill="1" applyBorder="1" applyAlignment="1">
      <alignment horizontal="left" vertical="top" wrapText="1"/>
    </xf>
    <xf numFmtId="0" fontId="6" fillId="15" borderId="4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0" fontId="0" fillId="15" borderId="1" xfId="0" applyFill="1" applyBorder="1" applyAlignment="1">
      <alignment horizontal="left" vertical="top"/>
    </xf>
    <xf numFmtId="0" fontId="6" fillId="5" borderId="1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0" fillId="15" borderId="1" xfId="0" applyFill="1" applyBorder="1" applyAlignment="1">
      <alignment vertical="top" wrapText="1"/>
    </xf>
    <xf numFmtId="0" fontId="0" fillId="15" borderId="2" xfId="0" applyFill="1" applyBorder="1" applyAlignment="1">
      <alignment vertical="top" wrapText="1"/>
    </xf>
    <xf numFmtId="0" fontId="0" fillId="15" borderId="3" xfId="0" applyFill="1" applyBorder="1" applyAlignment="1">
      <alignment vertical="top" wrapText="1"/>
    </xf>
    <xf numFmtId="0" fontId="0" fillId="15" borderId="4" xfId="0" applyFill="1" applyBorder="1" applyAlignment="1">
      <alignment vertical="top" wrapText="1"/>
    </xf>
    <xf numFmtId="0" fontId="0" fillId="14" borderId="1" xfId="0" applyFill="1" applyBorder="1" applyAlignment="1">
      <alignment vertical="top"/>
    </xf>
    <xf numFmtId="0" fontId="6" fillId="15" borderId="2" xfId="0" applyFont="1" applyFill="1" applyBorder="1" applyAlignment="1">
      <alignment vertical="top"/>
    </xf>
    <xf numFmtId="0" fontId="6" fillId="15" borderId="3" xfId="0" applyFont="1" applyFill="1" applyBorder="1" applyAlignment="1">
      <alignment vertical="top"/>
    </xf>
    <xf numFmtId="0" fontId="6" fillId="15" borderId="4" xfId="0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0" fontId="6" fillId="5" borderId="5" xfId="0" applyFont="1" applyFill="1" applyBorder="1" applyAlignment="1">
      <alignment horizontal="left" vertical="top"/>
    </xf>
    <xf numFmtId="0" fontId="6" fillId="5" borderId="6" xfId="0" applyFont="1" applyFill="1" applyBorder="1" applyAlignment="1">
      <alignment horizontal="left" vertical="top"/>
    </xf>
    <xf numFmtId="0" fontId="6" fillId="15" borderId="2" xfId="0" applyFont="1" applyFill="1" applyBorder="1" applyAlignment="1">
      <alignment horizontal="left" vertical="top"/>
    </xf>
    <xf numFmtId="0" fontId="6" fillId="15" borderId="3" xfId="0" applyFont="1" applyFill="1" applyBorder="1" applyAlignment="1">
      <alignment horizontal="left" vertical="top"/>
    </xf>
    <xf numFmtId="0" fontId="6" fillId="15" borderId="4" xfId="0" applyFont="1" applyFill="1" applyBorder="1" applyAlignment="1">
      <alignment horizontal="left" vertical="top"/>
    </xf>
    <xf numFmtId="0" fontId="24" fillId="15" borderId="1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 vertical="top"/>
    </xf>
    <xf numFmtId="0" fontId="0" fillId="15" borderId="2" xfId="0" applyFill="1" applyBorder="1" applyAlignment="1">
      <alignment horizontal="center" vertical="top" wrapText="1"/>
    </xf>
    <xf numFmtId="0" fontId="0" fillId="15" borderId="3" xfId="0" applyFill="1" applyBorder="1" applyAlignment="1">
      <alignment horizontal="center" vertical="top" wrapText="1"/>
    </xf>
    <xf numFmtId="0" fontId="0" fillId="15" borderId="4" xfId="0" applyFill="1" applyBorder="1" applyAlignment="1">
      <alignment horizontal="center" vertical="top" wrapText="1"/>
    </xf>
    <xf numFmtId="0" fontId="6" fillId="16" borderId="5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left" vertical="center" wrapText="1"/>
    </xf>
    <xf numFmtId="0" fontId="6" fillId="16" borderId="7" xfId="0" applyFont="1" applyFill="1" applyBorder="1" applyAlignment="1">
      <alignment horizontal="left" vertical="center" wrapText="1"/>
    </xf>
    <xf numFmtId="0" fontId="6" fillId="16" borderId="6" xfId="0" applyFont="1" applyFill="1" applyBorder="1" applyAlignment="1">
      <alignment horizontal="left" vertical="center" wrapText="1"/>
    </xf>
    <xf numFmtId="0" fontId="28" fillId="15" borderId="0" xfId="0" applyFont="1" applyFill="1" applyAlignment="1">
      <alignment horizontal="center"/>
    </xf>
    <xf numFmtId="0" fontId="30" fillId="7" borderId="5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29" fillId="18" borderId="0" xfId="0" applyFont="1" applyFill="1" applyAlignment="1">
      <alignment horizontal="center" vertical="center" wrapText="1"/>
    </xf>
    <xf numFmtId="0" fontId="30" fillId="13" borderId="5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29" fillId="19" borderId="0" xfId="0" applyFont="1" applyFill="1" applyAlignment="1">
      <alignment horizontal="center" vertical="center" wrapText="1"/>
    </xf>
    <xf numFmtId="0" fontId="29" fillId="13" borderId="0" xfId="0" applyFont="1" applyFill="1" applyAlignment="1">
      <alignment horizontal="center" vertical="center" wrapText="1"/>
    </xf>
    <xf numFmtId="0" fontId="29" fillId="8" borderId="0" xfId="0" applyFont="1" applyFill="1" applyAlignment="1">
      <alignment horizontal="center" vertical="center"/>
    </xf>
    <xf numFmtId="0" fontId="30" fillId="13" borderId="6" xfId="0" applyFont="1" applyFill="1" applyBorder="1" applyAlignment="1">
      <alignment horizontal="center" vertical="center"/>
    </xf>
    <xf numFmtId="0" fontId="30" fillId="8" borderId="5" xfId="0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8" borderId="0" xfId="0" applyFont="1" applyFill="1" applyAlignment="1">
      <alignment horizontal="center" vertical="center" wrapText="1"/>
    </xf>
    <xf numFmtId="0" fontId="30" fillId="16" borderId="5" xfId="0" applyFont="1" applyFill="1" applyBorder="1" applyAlignment="1">
      <alignment horizontal="center" vertical="center"/>
    </xf>
    <xf numFmtId="0" fontId="30" fillId="16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16" borderId="0" xfId="0" applyFont="1" applyFill="1" applyAlignment="1">
      <alignment horizontal="center" vertical="center" wrapText="1"/>
    </xf>
    <xf numFmtId="0" fontId="29" fillId="7" borderId="0" xfId="0" applyFont="1" applyFill="1" applyAlignment="1">
      <alignment horizontal="center" vertical="center" wrapText="1"/>
    </xf>
    <xf numFmtId="0" fontId="33" fillId="16" borderId="0" xfId="0" applyFont="1" applyFill="1" applyAlignment="1">
      <alignment horizontal="center" vertical="center" wrapText="1"/>
    </xf>
    <xf numFmtId="0" fontId="30" fillId="19" borderId="5" xfId="0" applyFont="1" applyFill="1" applyBorder="1" applyAlignment="1">
      <alignment horizontal="center" vertical="center"/>
    </xf>
    <xf numFmtId="0" fontId="30" fillId="19" borderId="7" xfId="0" applyFont="1" applyFill="1" applyBorder="1" applyAlignment="1">
      <alignment horizontal="center" vertical="center"/>
    </xf>
    <xf numFmtId="0" fontId="30" fillId="19" borderId="6" xfId="0" applyFont="1" applyFill="1" applyBorder="1" applyAlignment="1">
      <alignment horizontal="center" vertical="center"/>
    </xf>
    <xf numFmtId="0" fontId="34" fillId="19" borderId="0" xfId="0" applyFont="1" applyFill="1" applyAlignment="1">
      <alignment horizontal="center" vertical="center" wrapText="1"/>
    </xf>
    <xf numFmtId="0" fontId="30" fillId="16" borderId="7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19" borderId="0" xfId="0" applyFont="1" applyFill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19" borderId="0" xfId="0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0" fillId="16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49DB9ED-74C4-490A-8060-9774FCDA9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550" y="6835775"/>
          <a:ext cx="5083175" cy="15071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4B85A302-22C7-4A3E-A127-4236558A714C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8">
          <a:extLst>
            <a:ext uri="{FF2B5EF4-FFF2-40B4-BE49-F238E27FC236}">
              <a16:creationId xmlns:a16="http://schemas.microsoft.com/office/drawing/2014/main" id="{67E14472-B8E3-49D1-AF22-327B8B1A5330}"/>
            </a:ext>
          </a:extLst>
        </xdr:cNvPr>
        <xdr:cNvSpPr/>
      </xdr:nvSpPr>
      <xdr:spPr>
        <a:xfrm>
          <a:off x="6534710" y="1998756"/>
          <a:ext cx="388471" cy="231943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9B874F67-E6F7-4D72-A2D0-A8866ED7EE2E}"/>
            </a:ext>
          </a:extLst>
        </xdr:cNvPr>
        <xdr:cNvSpPr/>
      </xdr:nvSpPr>
      <xdr:spPr>
        <a:xfrm rot="18159336">
          <a:off x="5947901" y="447917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FA877BFF-908E-4959-BB92-0D8D02A9989D}"/>
            </a:ext>
          </a:extLst>
        </xdr:cNvPr>
        <xdr:cNvSpPr/>
      </xdr:nvSpPr>
      <xdr:spPr>
        <a:xfrm rot="3449939">
          <a:off x="5938004" y="666247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11">
          <a:extLst>
            <a:ext uri="{FF2B5EF4-FFF2-40B4-BE49-F238E27FC236}">
              <a16:creationId xmlns:a16="http://schemas.microsoft.com/office/drawing/2014/main" id="{32AA985A-C394-4E1C-A2F5-6B24B3FA43D1}"/>
            </a:ext>
          </a:extLst>
        </xdr:cNvPr>
        <xdr:cNvSpPr/>
      </xdr:nvSpPr>
      <xdr:spPr>
        <a:xfrm>
          <a:off x="6521809" y="9005811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12">
          <a:extLst>
            <a:ext uri="{FF2B5EF4-FFF2-40B4-BE49-F238E27FC236}">
              <a16:creationId xmlns:a16="http://schemas.microsoft.com/office/drawing/2014/main" id="{FCFE69F3-8327-4C73-A183-15C1F4C96326}"/>
            </a:ext>
          </a:extLst>
        </xdr:cNvPr>
        <xdr:cNvSpPr txBox="1"/>
      </xdr:nvSpPr>
      <xdr:spPr>
        <a:xfrm>
          <a:off x="7180635" y="93636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D5F70E-E49F-4C00-871D-7A65FBE4FDDA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10A4DAD3-B261-4265-B97B-4C929F03EAD8}"/>
            </a:ext>
          </a:extLst>
        </xdr:cNvPr>
        <xdr:cNvSpPr/>
      </xdr:nvSpPr>
      <xdr:spPr>
        <a:xfrm>
          <a:off x="6534710" y="1789206"/>
          <a:ext cx="388471" cy="344338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B9EDE2C1-206F-4A23-99E1-3B382E87829B}"/>
            </a:ext>
          </a:extLst>
        </xdr:cNvPr>
        <xdr:cNvSpPr/>
      </xdr:nvSpPr>
      <xdr:spPr>
        <a:xfrm rot="18159336">
          <a:off x="5947901" y="539357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ED8362A6-5FD1-485C-BA8B-5402B5EBA1FA}"/>
            </a:ext>
          </a:extLst>
        </xdr:cNvPr>
        <xdr:cNvSpPr/>
      </xdr:nvSpPr>
      <xdr:spPr>
        <a:xfrm rot="3449939">
          <a:off x="5938004" y="757687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A4C364E7-8FE5-41F4-8570-653670E41784}"/>
            </a:ext>
          </a:extLst>
        </xdr:cNvPr>
        <xdr:cNvSpPr/>
      </xdr:nvSpPr>
      <xdr:spPr>
        <a:xfrm>
          <a:off x="6521809" y="10386936"/>
          <a:ext cx="388471" cy="24778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D810BBE-392E-4784-81DC-B0CF74E3E35B}"/>
            </a:ext>
          </a:extLst>
        </xdr:cNvPr>
        <xdr:cNvSpPr txBox="1"/>
      </xdr:nvSpPr>
      <xdr:spPr>
        <a:xfrm>
          <a:off x="7180635" y="1074476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B0CE01F8-8B7A-4AA5-9C34-16D1ABC596D8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8">
          <a:extLst>
            <a:ext uri="{FF2B5EF4-FFF2-40B4-BE49-F238E27FC236}">
              <a16:creationId xmlns:a16="http://schemas.microsoft.com/office/drawing/2014/main" id="{40E80D4C-39AC-43D5-99ED-8D1A27E02116}"/>
            </a:ext>
          </a:extLst>
        </xdr:cNvPr>
        <xdr:cNvSpPr/>
      </xdr:nvSpPr>
      <xdr:spPr>
        <a:xfrm>
          <a:off x="6534710" y="2132106"/>
          <a:ext cx="388471" cy="332908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9">
          <a:extLst>
            <a:ext uri="{FF2B5EF4-FFF2-40B4-BE49-F238E27FC236}">
              <a16:creationId xmlns:a16="http://schemas.microsoft.com/office/drawing/2014/main" id="{B3AB702F-CB15-4087-B74E-F7086D1BF04D}"/>
            </a:ext>
          </a:extLst>
        </xdr:cNvPr>
        <xdr:cNvSpPr/>
      </xdr:nvSpPr>
      <xdr:spPr>
        <a:xfrm rot="18159336">
          <a:off x="5947901" y="562217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10">
          <a:extLst>
            <a:ext uri="{FF2B5EF4-FFF2-40B4-BE49-F238E27FC236}">
              <a16:creationId xmlns:a16="http://schemas.microsoft.com/office/drawing/2014/main" id="{75AFEA96-FE0D-4CD1-A0F1-5265B310C399}"/>
            </a:ext>
          </a:extLst>
        </xdr:cNvPr>
        <xdr:cNvSpPr/>
      </xdr:nvSpPr>
      <xdr:spPr>
        <a:xfrm rot="3449939">
          <a:off x="5938004" y="780547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11">
          <a:extLst>
            <a:ext uri="{FF2B5EF4-FFF2-40B4-BE49-F238E27FC236}">
              <a16:creationId xmlns:a16="http://schemas.microsoft.com/office/drawing/2014/main" id="{351EE0BC-14A1-4896-BC8D-CEDB48414153}"/>
            </a:ext>
          </a:extLst>
        </xdr:cNvPr>
        <xdr:cNvSpPr/>
      </xdr:nvSpPr>
      <xdr:spPr>
        <a:xfrm>
          <a:off x="6521809" y="10663161"/>
          <a:ext cx="388471" cy="292556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12">
          <a:extLst>
            <a:ext uri="{FF2B5EF4-FFF2-40B4-BE49-F238E27FC236}">
              <a16:creationId xmlns:a16="http://schemas.microsoft.com/office/drawing/2014/main" id="{62F9D2D2-D11B-4DB8-8A8F-0D5F9CE58162}"/>
            </a:ext>
          </a:extLst>
        </xdr:cNvPr>
        <xdr:cNvSpPr txBox="1"/>
      </xdr:nvSpPr>
      <xdr:spPr>
        <a:xfrm>
          <a:off x="7180635" y="1102099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DE556F-D0F3-4D82-BD64-26AD73597E83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3A8CAB7-4F04-49B7-8895-A8C72027F3DF}"/>
            </a:ext>
          </a:extLst>
        </xdr:cNvPr>
        <xdr:cNvSpPr/>
      </xdr:nvSpPr>
      <xdr:spPr>
        <a:xfrm>
          <a:off x="6534710" y="2055906"/>
          <a:ext cx="388471" cy="37958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7A5B1E-EC9B-42DE-B928-DD2AD15C8026}"/>
            </a:ext>
          </a:extLst>
        </xdr:cNvPr>
        <xdr:cNvSpPr/>
      </xdr:nvSpPr>
      <xdr:spPr>
        <a:xfrm rot="18159336">
          <a:off x="5947901" y="601269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63A386EC-68B7-4A4A-824D-8A27C30D1EB1}"/>
            </a:ext>
          </a:extLst>
        </xdr:cNvPr>
        <xdr:cNvSpPr/>
      </xdr:nvSpPr>
      <xdr:spPr>
        <a:xfrm rot="3449939">
          <a:off x="5938004" y="819600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91AC4EA0-0EE7-4542-81EA-5DE798D67812}"/>
            </a:ext>
          </a:extLst>
        </xdr:cNvPr>
        <xdr:cNvSpPr/>
      </xdr:nvSpPr>
      <xdr:spPr>
        <a:xfrm>
          <a:off x="6521809" y="10910811"/>
          <a:ext cx="388471" cy="321131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2F7C426-CEAB-4F67-9B1D-A5304E74F280}"/>
            </a:ext>
          </a:extLst>
        </xdr:cNvPr>
        <xdr:cNvSpPr txBox="1"/>
      </xdr:nvSpPr>
      <xdr:spPr>
        <a:xfrm>
          <a:off x="7180635" y="112686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7BB01B08-8D58-49F7-9BB7-E659544FE310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8">
          <a:extLst>
            <a:ext uri="{FF2B5EF4-FFF2-40B4-BE49-F238E27FC236}">
              <a16:creationId xmlns:a16="http://schemas.microsoft.com/office/drawing/2014/main" id="{01125F85-7078-4F68-90CC-29A52F9C51C3}"/>
            </a:ext>
          </a:extLst>
        </xdr:cNvPr>
        <xdr:cNvSpPr/>
      </xdr:nvSpPr>
      <xdr:spPr>
        <a:xfrm>
          <a:off x="6534710" y="2055906"/>
          <a:ext cx="388471" cy="35100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CA49F0A3-BC4C-4830-9BD1-6304D4244A42}"/>
            </a:ext>
          </a:extLst>
        </xdr:cNvPr>
        <xdr:cNvSpPr/>
      </xdr:nvSpPr>
      <xdr:spPr>
        <a:xfrm rot="18159336">
          <a:off x="5947901" y="682232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5935E714-D317-4462-A042-E1851A52BFF5}"/>
            </a:ext>
          </a:extLst>
        </xdr:cNvPr>
        <xdr:cNvSpPr/>
      </xdr:nvSpPr>
      <xdr:spPr>
        <a:xfrm rot="3449939">
          <a:off x="5938004" y="900562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11">
          <a:extLst>
            <a:ext uri="{FF2B5EF4-FFF2-40B4-BE49-F238E27FC236}">
              <a16:creationId xmlns:a16="http://schemas.microsoft.com/office/drawing/2014/main" id="{117EE70B-DA5D-4B5E-9AA3-4497BF33933A}"/>
            </a:ext>
          </a:extLst>
        </xdr:cNvPr>
        <xdr:cNvSpPr/>
      </xdr:nvSpPr>
      <xdr:spPr>
        <a:xfrm>
          <a:off x="6521809" y="11844261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12">
          <a:extLst>
            <a:ext uri="{FF2B5EF4-FFF2-40B4-BE49-F238E27FC236}">
              <a16:creationId xmlns:a16="http://schemas.microsoft.com/office/drawing/2014/main" id="{F958C0E3-584B-4D9E-93AC-4A17C4747CD7}"/>
            </a:ext>
          </a:extLst>
        </xdr:cNvPr>
        <xdr:cNvSpPr txBox="1"/>
      </xdr:nvSpPr>
      <xdr:spPr>
        <a:xfrm>
          <a:off x="7180635" y="1220209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5C646C-86C4-49D4-95A3-F1ED64B497CC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3BF278E-1618-43A4-B8E5-B36E37BE312D}"/>
            </a:ext>
          </a:extLst>
        </xdr:cNvPr>
        <xdr:cNvSpPr/>
      </xdr:nvSpPr>
      <xdr:spPr>
        <a:xfrm>
          <a:off x="6534710" y="2036856"/>
          <a:ext cx="388471" cy="331003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364BF67-9399-459D-AC24-8D516F195F31}"/>
            </a:ext>
          </a:extLst>
        </xdr:cNvPr>
        <xdr:cNvSpPr/>
      </xdr:nvSpPr>
      <xdr:spPr>
        <a:xfrm rot="18159336">
          <a:off x="5947901" y="660324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15D71B3D-3CCE-42F7-BB61-DACF873D25B2}"/>
            </a:ext>
          </a:extLst>
        </xdr:cNvPr>
        <xdr:cNvSpPr/>
      </xdr:nvSpPr>
      <xdr:spPr>
        <a:xfrm rot="3449939">
          <a:off x="5938004" y="878655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74A0582C-B188-4CDD-82A3-D9A1C4F0FB88}"/>
            </a:ext>
          </a:extLst>
        </xdr:cNvPr>
        <xdr:cNvSpPr/>
      </xdr:nvSpPr>
      <xdr:spPr>
        <a:xfrm>
          <a:off x="6521809" y="11615661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B23DB9D-AB8B-4B3B-9461-1EF4D77F89EF}"/>
            </a:ext>
          </a:extLst>
        </xdr:cNvPr>
        <xdr:cNvSpPr txBox="1"/>
      </xdr:nvSpPr>
      <xdr:spPr>
        <a:xfrm>
          <a:off x="7180635" y="1197349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905E96-7DB2-45EB-AD91-5B4BB8094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235A3-328E-4500-A26B-37D2C06F8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D6E98D09-826D-4F35-9018-29982AC990C3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5EB3C6D-9B0C-4FE6-9243-9FF7BEE37FFF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99D0E-B4FB-4930-8EDF-47E9AA04B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E26D67-9C1B-467C-9DFC-61513208C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69647D1C-62A0-4E10-B606-1F25275B2E8D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C969FC00-A107-4CBD-B97B-B1763F2B1EB7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BF985-E82C-47F4-8C24-015D38501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FF5960-54F2-439B-95DD-38B3AE9FD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459A5745-CB2F-4D32-9E0B-FC8BFD27F6DD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22FC4CE-C0D8-4FE0-91AB-478E59983B36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5B6476-3C29-4BF9-860F-3561BDB4C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606CC7-87AD-44E3-AD25-FDA9D1D98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3153B85-0567-43ED-B188-D2EDB46BC60B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F5B45820-E026-449D-852B-9ADA9FBEB184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124125</xdr:colOff>
      <xdr:row>21</xdr:row>
      <xdr:rowOff>134470</xdr:rowOff>
    </xdr:from>
    <xdr:ext cx="7657067" cy="1197957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FE973D7-A488-4842-9909-6FD6093778FA}"/>
            </a:ext>
          </a:extLst>
        </xdr:cNvPr>
        <xdr:cNvSpPr txBox="1"/>
      </xdr:nvSpPr>
      <xdr:spPr>
        <a:xfrm>
          <a:off x="124125" y="9002245"/>
          <a:ext cx="7657067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836543</xdr:colOff>
      <xdr:row>2</xdr:row>
      <xdr:rowOff>283882</xdr:rowOff>
    </xdr:from>
    <xdr:to>
      <xdr:col>3</xdr:col>
      <xdr:colOff>24848</xdr:colOff>
      <xdr:row>19</xdr:row>
      <xdr:rowOff>141942</xdr:rowOff>
    </xdr:to>
    <xdr:sp macro="" textlink="">
      <xdr:nvSpPr>
        <xdr:cNvPr id="3" name="Rectangle: Rounded Corners 5">
          <a:extLst>
            <a:ext uri="{FF2B5EF4-FFF2-40B4-BE49-F238E27FC236}">
              <a16:creationId xmlns:a16="http://schemas.microsoft.com/office/drawing/2014/main" id="{BE281E72-390E-4733-AD53-2AC3E1D69F58}"/>
            </a:ext>
          </a:extLst>
        </xdr:cNvPr>
        <xdr:cNvSpPr/>
      </xdr:nvSpPr>
      <xdr:spPr>
        <a:xfrm>
          <a:off x="836543" y="797404"/>
          <a:ext cx="5325718" cy="7618864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6">
          <a:extLst>
            <a:ext uri="{FF2B5EF4-FFF2-40B4-BE49-F238E27FC236}">
              <a16:creationId xmlns:a16="http://schemas.microsoft.com/office/drawing/2014/main" id="{37312839-4866-4DA6-8598-F605E0115453}"/>
            </a:ext>
          </a:extLst>
        </xdr:cNvPr>
        <xdr:cNvSpPr/>
      </xdr:nvSpPr>
      <xdr:spPr>
        <a:xfrm>
          <a:off x="1845422" y="8570445"/>
          <a:ext cx="306294" cy="37950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92E577-5E4E-4C82-92A3-5CC55D1E1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627187-B0EA-48E7-84E8-E091054ED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3F9F811-80C8-437C-AAE6-C217AF609948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F261FE40-3C12-44A5-9AFF-2284472D3F38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25FF67-1742-4130-B9A9-950ABE139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EF88B5-B9C3-4003-92CE-F7CC1985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F940A14-46E9-4F79-AF84-022EB73C01E2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DB7D23D-3314-4E82-9AD0-9D6B6F63280E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43741ABC-EA65-4A4F-95D1-0A1BC8421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FA468AC-7B80-465E-8340-21AF16B3B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7">
          <a:extLst>
            <a:ext uri="{FF2B5EF4-FFF2-40B4-BE49-F238E27FC236}">
              <a16:creationId xmlns:a16="http://schemas.microsoft.com/office/drawing/2014/main" id="{30B0866F-A7D5-4EBB-9DE7-E0E9F9E1E289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8">
          <a:extLst>
            <a:ext uri="{FF2B5EF4-FFF2-40B4-BE49-F238E27FC236}">
              <a16:creationId xmlns:a16="http://schemas.microsoft.com/office/drawing/2014/main" id="{3B633C82-B386-4733-9408-CB36287DC37A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C95B0F-4F86-4083-A593-FAAAB570B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848165-6498-4762-8D2D-B582B360E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1601ACFC-A8CE-4325-840F-4862492C8FB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CBC44FD6-8BCA-41EB-A6D6-892892C0B151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BA18B51D-E394-483D-B33C-1862D25C4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2CE4F9F6-18EE-4946-BB5D-C089612B6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7">
          <a:extLst>
            <a:ext uri="{FF2B5EF4-FFF2-40B4-BE49-F238E27FC236}">
              <a16:creationId xmlns:a16="http://schemas.microsoft.com/office/drawing/2014/main" id="{9766D14F-3A77-4CF1-BA36-084A0AF6D3CD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8">
          <a:extLst>
            <a:ext uri="{FF2B5EF4-FFF2-40B4-BE49-F238E27FC236}">
              <a16:creationId xmlns:a16="http://schemas.microsoft.com/office/drawing/2014/main" id="{85FDE885-DDA5-439C-89A1-F4B6F8EC015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2A4E7E-1517-407B-9B7A-B80382C8A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B90B5F-873A-4C53-8B14-A511D7790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5CE33DA2-7751-4298-A432-D780E39AEA3D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30435AB5-E38C-43C4-AC7E-87C2CF67425E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0A5460-024A-44C8-87CD-7F326B9E0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44E760-D98B-4B19-BD38-35D1B1E90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96447C1B-8853-467D-8EE1-EC5A9EDDF2EB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92F63B29-16DC-4D85-9D7D-47F7AD6D74B9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C335178-5E2A-42F2-BCDD-FB2BA4C9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B0700ECC-AD55-4C53-A19E-4C2549A7A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7">
          <a:extLst>
            <a:ext uri="{FF2B5EF4-FFF2-40B4-BE49-F238E27FC236}">
              <a16:creationId xmlns:a16="http://schemas.microsoft.com/office/drawing/2014/main" id="{C962C995-8C94-428F-931F-0E3AEA3A4CAA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8">
          <a:extLst>
            <a:ext uri="{FF2B5EF4-FFF2-40B4-BE49-F238E27FC236}">
              <a16:creationId xmlns:a16="http://schemas.microsoft.com/office/drawing/2014/main" id="{8EF0176C-8F38-4767-91C9-268852C56539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AE6D90-7341-4BF7-9482-D6C51094A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6FA700-AC2D-46A2-A131-AFF713B8D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FFD2B4D-8FC5-4ED5-821D-16EA3B41B863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FBCFC80-C901-431E-BD33-04D18CC836ED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716509</xdr:colOff>
      <xdr:row>10</xdr:row>
      <xdr:rowOff>129654</xdr:rowOff>
    </xdr:from>
    <xdr:to>
      <xdr:col>13</xdr:col>
      <xdr:colOff>375315</xdr:colOff>
      <xdr:row>10</xdr:row>
      <xdr:rowOff>143302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1E6A9CF-A174-4E7E-9722-0C25590A8EEC}"/>
            </a:ext>
          </a:extLst>
        </xdr:cNvPr>
        <xdr:cNvCxnSpPr/>
      </xdr:nvCxnSpPr>
      <xdr:spPr>
        <a:xfrm flipV="1">
          <a:off x="2535784" y="2510904"/>
          <a:ext cx="6716831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10</xdr:row>
      <xdr:rowOff>0</xdr:rowOff>
    </xdr:from>
    <xdr:to>
      <xdr:col>3</xdr:col>
      <xdr:colOff>723332</xdr:colOff>
      <xdr:row>10</xdr:row>
      <xdr:rowOff>136478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BDD409D-56D9-4704-A9FB-404A1620610F}"/>
            </a:ext>
          </a:extLst>
        </xdr:cNvPr>
        <xdr:cNvCxnSpPr/>
      </xdr:nvCxnSpPr>
      <xdr:spPr>
        <a:xfrm>
          <a:off x="2542607" y="23812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10</xdr:row>
      <xdr:rowOff>2275</xdr:rowOff>
    </xdr:from>
    <xdr:to>
      <xdr:col>11</xdr:col>
      <xdr:colOff>466299</xdr:colOff>
      <xdr:row>10</xdr:row>
      <xdr:rowOff>138753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4C77661-2D71-402F-9298-1BD2124FF0FD}"/>
            </a:ext>
          </a:extLst>
        </xdr:cNvPr>
        <xdr:cNvCxnSpPr/>
      </xdr:nvCxnSpPr>
      <xdr:spPr>
        <a:xfrm>
          <a:off x="8467299" y="23835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297977</xdr:rowOff>
    </xdr:from>
    <xdr:to>
      <xdr:col>5</xdr:col>
      <xdr:colOff>680114</xdr:colOff>
      <xdr:row>10</xdr:row>
      <xdr:rowOff>134204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560D214-3ED8-4309-950D-BAAF00D1D477}"/>
            </a:ext>
          </a:extLst>
        </xdr:cNvPr>
        <xdr:cNvCxnSpPr/>
      </xdr:nvCxnSpPr>
      <xdr:spPr>
        <a:xfrm>
          <a:off x="4128164" y="23839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607327</xdr:colOff>
      <xdr:row>9</xdr:row>
      <xdr:rowOff>293427</xdr:rowOff>
    </xdr:from>
    <xdr:to>
      <xdr:col>7</xdr:col>
      <xdr:colOff>607327</xdr:colOff>
      <xdr:row>10</xdr:row>
      <xdr:rowOff>129654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B64B791-851F-41F5-9A49-93E0E2C80406}"/>
            </a:ext>
          </a:extLst>
        </xdr:cNvPr>
        <xdr:cNvCxnSpPr/>
      </xdr:nvCxnSpPr>
      <xdr:spPr>
        <a:xfrm>
          <a:off x="5541277" y="23794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561833</xdr:colOff>
      <xdr:row>10</xdr:row>
      <xdr:rowOff>2275</xdr:rowOff>
    </xdr:from>
    <xdr:to>
      <xdr:col>9</xdr:col>
      <xdr:colOff>561833</xdr:colOff>
      <xdr:row>10</xdr:row>
      <xdr:rowOff>138753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D6F42BCB-4403-4A06-94FD-0952666F1696}"/>
            </a:ext>
          </a:extLst>
        </xdr:cNvPr>
        <xdr:cNvCxnSpPr/>
      </xdr:nvCxnSpPr>
      <xdr:spPr>
        <a:xfrm>
          <a:off x="6981683" y="23835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297974</xdr:rowOff>
    </xdr:from>
    <xdr:to>
      <xdr:col>13</xdr:col>
      <xdr:colOff>373041</xdr:colOff>
      <xdr:row>10</xdr:row>
      <xdr:rowOff>134201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E10A29E-45C3-4917-A7E6-6FB215867E2E}"/>
            </a:ext>
          </a:extLst>
        </xdr:cNvPr>
        <xdr:cNvCxnSpPr/>
      </xdr:nvCxnSpPr>
      <xdr:spPr>
        <a:xfrm>
          <a:off x="9250341" y="2383949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323608</xdr:colOff>
      <xdr:row>13</xdr:row>
      <xdr:rowOff>136897</xdr:rowOff>
    </xdr:from>
    <xdr:to>
      <xdr:col>11</xdr:col>
      <xdr:colOff>323608</xdr:colOff>
      <xdr:row>14</xdr:row>
      <xdr:rowOff>42045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46A97111-D256-4FF1-8542-F56C5644736F}"/>
            </a:ext>
          </a:extLst>
        </xdr:cNvPr>
        <xdr:cNvCxnSpPr/>
      </xdr:nvCxnSpPr>
      <xdr:spPr>
        <a:xfrm>
          <a:off x="8324608" y="3232522"/>
          <a:ext cx="0" cy="14327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10</xdr:row>
      <xdr:rowOff>145575</xdr:rowOff>
    </xdr:from>
    <xdr:to>
      <xdr:col>7</xdr:col>
      <xdr:colOff>452650</xdr:colOff>
      <xdr:row>11</xdr:row>
      <xdr:rowOff>6824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64E349D4-7215-4F03-B5A8-3A5A2D83BD41}"/>
            </a:ext>
          </a:extLst>
        </xdr:cNvPr>
        <xdr:cNvCxnSpPr/>
      </xdr:nvCxnSpPr>
      <xdr:spPr>
        <a:xfrm>
          <a:off x="5386600" y="2526825"/>
          <a:ext cx="0" cy="993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10</xdr:row>
      <xdr:rowOff>141026</xdr:rowOff>
    </xdr:from>
    <xdr:to>
      <xdr:col>9</xdr:col>
      <xdr:colOff>413982</xdr:colOff>
      <xdr:row>11</xdr:row>
      <xdr:rowOff>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785E1E8-4520-4C36-A51B-22A38CA6CD43}"/>
            </a:ext>
          </a:extLst>
        </xdr:cNvPr>
        <xdr:cNvCxnSpPr/>
      </xdr:nvCxnSpPr>
      <xdr:spPr>
        <a:xfrm>
          <a:off x="6833832" y="2522276"/>
          <a:ext cx="0" cy="970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10</xdr:row>
      <xdr:rowOff>138752</xdr:rowOff>
    </xdr:from>
    <xdr:to>
      <xdr:col>11</xdr:col>
      <xdr:colOff>841612</xdr:colOff>
      <xdr:row>11</xdr:row>
      <xdr:rowOff>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CDE7071A-6412-4C5A-BC83-3A7974F7481E}"/>
            </a:ext>
          </a:extLst>
        </xdr:cNvPr>
        <xdr:cNvCxnSpPr/>
      </xdr:nvCxnSpPr>
      <xdr:spPr>
        <a:xfrm>
          <a:off x="8671162" y="2520002"/>
          <a:ext cx="0" cy="9937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716508</xdr:colOff>
      <xdr:row>13</xdr:row>
      <xdr:rowOff>129654</xdr:rowOff>
    </xdr:from>
    <xdr:to>
      <xdr:col>11</xdr:col>
      <xdr:colOff>832513</xdr:colOff>
      <xdr:row>13</xdr:row>
      <xdr:rowOff>136478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9990F11-8BAC-4B99-8293-485D14ED1D9F}"/>
            </a:ext>
          </a:extLst>
        </xdr:cNvPr>
        <xdr:cNvCxnSpPr/>
      </xdr:nvCxnSpPr>
      <xdr:spPr>
        <a:xfrm flipV="1">
          <a:off x="2535783" y="3225279"/>
          <a:ext cx="6135805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725607</xdr:colOff>
      <xdr:row>12</xdr:row>
      <xdr:rowOff>295702</xdr:rowOff>
    </xdr:from>
    <xdr:to>
      <xdr:col>3</xdr:col>
      <xdr:colOff>725607</xdr:colOff>
      <xdr:row>13</xdr:row>
      <xdr:rowOff>131929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A9391C31-0CD6-4A30-A18D-A2A37D9A0CDE}"/>
            </a:ext>
          </a:extLst>
        </xdr:cNvPr>
        <xdr:cNvCxnSpPr/>
      </xdr:nvCxnSpPr>
      <xdr:spPr>
        <a:xfrm>
          <a:off x="2544882" y="30960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13</xdr:row>
      <xdr:rowOff>4550</xdr:rowOff>
    </xdr:from>
    <xdr:to>
      <xdr:col>7</xdr:col>
      <xdr:colOff>570932</xdr:colOff>
      <xdr:row>13</xdr:row>
      <xdr:rowOff>141028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D55BFCCF-5861-445A-81EF-70720ABBF42A}"/>
            </a:ext>
          </a:extLst>
        </xdr:cNvPr>
        <xdr:cNvCxnSpPr/>
      </xdr:nvCxnSpPr>
      <xdr:spPr>
        <a:xfrm>
          <a:off x="5504882" y="31001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13</xdr:row>
      <xdr:rowOff>6824</xdr:rowOff>
    </xdr:from>
    <xdr:to>
      <xdr:col>9</xdr:col>
      <xdr:colOff>573206</xdr:colOff>
      <xdr:row>13</xdr:row>
      <xdr:rowOff>143302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691225D1-DC22-4CF1-BAFE-470ABE97CC08}"/>
            </a:ext>
          </a:extLst>
        </xdr:cNvPr>
        <xdr:cNvCxnSpPr/>
      </xdr:nvCxnSpPr>
      <xdr:spPr>
        <a:xfrm>
          <a:off x="6993056" y="310244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827964</xdr:colOff>
      <xdr:row>12</xdr:row>
      <xdr:rowOff>295702</xdr:rowOff>
    </xdr:from>
    <xdr:to>
      <xdr:col>11</xdr:col>
      <xdr:colOff>827964</xdr:colOff>
      <xdr:row>13</xdr:row>
      <xdr:rowOff>131929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5467D32-7407-4EE4-A293-F7B40AC5DF6F}"/>
            </a:ext>
          </a:extLst>
        </xdr:cNvPr>
        <xdr:cNvCxnSpPr/>
      </xdr:nvCxnSpPr>
      <xdr:spPr>
        <a:xfrm>
          <a:off x="8667039" y="30960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493595</xdr:colOff>
      <xdr:row>13</xdr:row>
      <xdr:rowOff>138752</xdr:rowOff>
    </xdr:from>
    <xdr:to>
      <xdr:col>5</xdr:col>
      <xdr:colOff>493595</xdr:colOff>
      <xdr:row>14</xdr:row>
      <xdr:rowOff>43900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A5634C8-0380-4F3D-947F-1DD1521A4BA4}"/>
            </a:ext>
          </a:extLst>
        </xdr:cNvPr>
        <xdr:cNvCxnSpPr/>
      </xdr:nvCxnSpPr>
      <xdr:spPr>
        <a:xfrm>
          <a:off x="3941645" y="3234377"/>
          <a:ext cx="0" cy="14327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461750</xdr:colOff>
      <xdr:row>13</xdr:row>
      <xdr:rowOff>141026</xdr:rowOff>
    </xdr:from>
    <xdr:to>
      <xdr:col>7</xdr:col>
      <xdr:colOff>461750</xdr:colOff>
      <xdr:row>14</xdr:row>
      <xdr:rowOff>46174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EA11C502-15D1-4C66-9E43-BDA9596F3472}"/>
            </a:ext>
          </a:extLst>
        </xdr:cNvPr>
        <xdr:cNvCxnSpPr/>
      </xdr:nvCxnSpPr>
      <xdr:spPr>
        <a:xfrm>
          <a:off x="5395700" y="3236651"/>
          <a:ext cx="0" cy="14327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10</xdr:row>
      <xdr:rowOff>156948</xdr:rowOff>
    </xdr:from>
    <xdr:to>
      <xdr:col>5</xdr:col>
      <xdr:colOff>54592</xdr:colOff>
      <xdr:row>11</xdr:row>
      <xdr:rowOff>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ADCEB37E-0FBB-4FA0-B98F-AE07AE28DFA9}"/>
            </a:ext>
          </a:extLst>
        </xdr:cNvPr>
        <xdr:cNvCxnSpPr/>
      </xdr:nvCxnSpPr>
      <xdr:spPr>
        <a:xfrm>
          <a:off x="3502642" y="2538198"/>
          <a:ext cx="0" cy="8117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1037228</xdr:colOff>
      <xdr:row>16</xdr:row>
      <xdr:rowOff>122830</xdr:rowOff>
    </xdr:from>
    <xdr:to>
      <xdr:col>9</xdr:col>
      <xdr:colOff>1037229</xdr:colOff>
      <xdr:row>17</xdr:row>
      <xdr:rowOff>20472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FD8C9809-AF43-4B4E-9E91-D74ECD89D481}"/>
            </a:ext>
          </a:extLst>
        </xdr:cNvPr>
        <xdr:cNvCxnSpPr/>
      </xdr:nvCxnSpPr>
      <xdr:spPr>
        <a:xfrm>
          <a:off x="7457078" y="3932830"/>
          <a:ext cx="1" cy="13576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580031</xdr:colOff>
      <xdr:row>16</xdr:row>
      <xdr:rowOff>122829</xdr:rowOff>
    </xdr:from>
    <xdr:to>
      <xdr:col>12</xdr:col>
      <xdr:colOff>47767</xdr:colOff>
      <xdr:row>16</xdr:row>
      <xdr:rowOff>129653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D8F634A2-5048-4732-B8D8-6F8B0F7CD240}"/>
            </a:ext>
          </a:extLst>
        </xdr:cNvPr>
        <xdr:cNvCxnSpPr/>
      </xdr:nvCxnSpPr>
      <xdr:spPr>
        <a:xfrm>
          <a:off x="6999881" y="3932829"/>
          <a:ext cx="1715636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16</xdr:row>
      <xdr:rowOff>6824</xdr:rowOff>
    </xdr:from>
    <xdr:to>
      <xdr:col>9</xdr:col>
      <xdr:colOff>573207</xdr:colOff>
      <xdr:row>16</xdr:row>
      <xdr:rowOff>129654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41796BB6-2F4E-4196-AF53-702FE3465684}"/>
            </a:ext>
          </a:extLst>
        </xdr:cNvPr>
        <xdr:cNvCxnSpPr/>
      </xdr:nvCxnSpPr>
      <xdr:spPr>
        <a:xfrm>
          <a:off x="6993056" y="3816824"/>
          <a:ext cx="1" cy="12283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34119</xdr:colOff>
      <xdr:row>15</xdr:row>
      <xdr:rowOff>518615</xdr:rowOff>
    </xdr:from>
    <xdr:to>
      <xdr:col>12</xdr:col>
      <xdr:colOff>36395</xdr:colOff>
      <xdr:row>16</xdr:row>
      <xdr:rowOff>131928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845D5639-55E2-4F3C-BBDC-1C76A77B8C4C}"/>
            </a:ext>
          </a:extLst>
        </xdr:cNvPr>
        <xdr:cNvCxnSpPr/>
      </xdr:nvCxnSpPr>
      <xdr:spPr>
        <a:xfrm>
          <a:off x="8701869" y="3814265"/>
          <a:ext cx="2276" cy="12766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527714</xdr:colOff>
      <xdr:row>16</xdr:row>
      <xdr:rowOff>131927</xdr:rowOff>
    </xdr:from>
    <xdr:to>
      <xdr:col>7</xdr:col>
      <xdr:colOff>664191</xdr:colOff>
      <xdr:row>16</xdr:row>
      <xdr:rowOff>138751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B8068465-9393-45DE-A485-4147368AA894}"/>
            </a:ext>
          </a:extLst>
        </xdr:cNvPr>
        <xdr:cNvCxnSpPr/>
      </xdr:nvCxnSpPr>
      <xdr:spPr>
        <a:xfrm>
          <a:off x="3975764" y="3941927"/>
          <a:ext cx="1622377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532263</xdr:colOff>
      <xdr:row>16</xdr:row>
      <xdr:rowOff>13647</xdr:rowOff>
    </xdr:from>
    <xdr:to>
      <xdr:col>5</xdr:col>
      <xdr:colOff>534538</xdr:colOff>
      <xdr:row>16</xdr:row>
      <xdr:rowOff>125105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B3CA3B6C-AB8E-40CC-863D-CB0EB030B677}"/>
            </a:ext>
          </a:extLst>
        </xdr:cNvPr>
        <xdr:cNvCxnSpPr/>
      </xdr:nvCxnSpPr>
      <xdr:spPr>
        <a:xfrm>
          <a:off x="3980313" y="3823647"/>
          <a:ext cx="2275" cy="11145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652819</xdr:colOff>
      <xdr:row>16</xdr:row>
      <xdr:rowOff>6824</xdr:rowOff>
    </xdr:from>
    <xdr:to>
      <xdr:col>7</xdr:col>
      <xdr:colOff>655092</xdr:colOff>
      <xdr:row>16</xdr:row>
      <xdr:rowOff>127379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9E8E18B1-64EB-4E6A-A87F-04F27B613828}"/>
            </a:ext>
          </a:extLst>
        </xdr:cNvPr>
        <xdr:cNvCxnSpPr/>
      </xdr:nvCxnSpPr>
      <xdr:spPr>
        <a:xfrm flipH="1">
          <a:off x="5586769" y="3816824"/>
          <a:ext cx="2273" cy="12055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398059</xdr:colOff>
      <xdr:row>16</xdr:row>
      <xdr:rowOff>131928</xdr:rowOff>
    </xdr:from>
    <xdr:to>
      <xdr:col>7</xdr:col>
      <xdr:colOff>398060</xdr:colOff>
      <xdr:row>17</xdr:row>
      <xdr:rowOff>29570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DA52333B-C87F-425E-9065-2A6AB5357544}"/>
            </a:ext>
          </a:extLst>
        </xdr:cNvPr>
        <xdr:cNvCxnSpPr/>
      </xdr:nvCxnSpPr>
      <xdr:spPr>
        <a:xfrm>
          <a:off x="5332009" y="3941928"/>
          <a:ext cx="1" cy="13576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768822</xdr:colOff>
      <xdr:row>16</xdr:row>
      <xdr:rowOff>120555</xdr:rowOff>
    </xdr:from>
    <xdr:to>
      <xdr:col>5</xdr:col>
      <xdr:colOff>768823</xdr:colOff>
      <xdr:row>17</xdr:row>
      <xdr:rowOff>18197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44C1F98C-EBDF-42CF-9266-1FA9DF2605FA}"/>
            </a:ext>
          </a:extLst>
        </xdr:cNvPr>
        <xdr:cNvCxnSpPr/>
      </xdr:nvCxnSpPr>
      <xdr:spPr>
        <a:xfrm>
          <a:off x="4216872" y="3930555"/>
          <a:ext cx="1" cy="13576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5649ED-B688-4D18-BB52-AAE1A9C21773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466EF3E6-7F59-4152-8C59-8051B4D514F5}"/>
            </a:ext>
          </a:extLst>
        </xdr:cNvPr>
        <xdr:cNvSpPr/>
      </xdr:nvSpPr>
      <xdr:spPr>
        <a:xfrm>
          <a:off x="6534710" y="1589181"/>
          <a:ext cx="388471" cy="18908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A8E09FF8-D051-4E8F-B63A-18A51DD74B51}"/>
            </a:ext>
          </a:extLst>
        </xdr:cNvPr>
        <xdr:cNvSpPr/>
      </xdr:nvSpPr>
      <xdr:spPr>
        <a:xfrm rot="18159336">
          <a:off x="5947901" y="364097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CD24AE71-759C-4CF6-92B3-324822B1E78E}"/>
            </a:ext>
          </a:extLst>
        </xdr:cNvPr>
        <xdr:cNvSpPr/>
      </xdr:nvSpPr>
      <xdr:spPr>
        <a:xfrm rot="3449939">
          <a:off x="5938004" y="582427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A9257C24-B171-4259-BEBC-2440631220CC}"/>
            </a:ext>
          </a:extLst>
        </xdr:cNvPr>
        <xdr:cNvSpPr/>
      </xdr:nvSpPr>
      <xdr:spPr>
        <a:xfrm>
          <a:off x="6521809" y="8167611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6EC5B5A-865C-4E2A-A99D-0ED571B67EB7}"/>
            </a:ext>
          </a:extLst>
        </xdr:cNvPr>
        <xdr:cNvSpPr txBox="1"/>
      </xdr:nvSpPr>
      <xdr:spPr>
        <a:xfrm>
          <a:off x="7180635" y="85254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716509</xdr:colOff>
      <xdr:row>9</xdr:row>
      <xdr:rowOff>129654</xdr:rowOff>
    </xdr:from>
    <xdr:to>
      <xdr:col>13</xdr:col>
      <xdr:colOff>375315</xdr:colOff>
      <xdr:row>9</xdr:row>
      <xdr:rowOff>143302</xdr:rowOff>
    </xdr:to>
    <xdr:cxnSp macro="">
      <xdr:nvCxnSpPr>
        <xdr:cNvPr id="2" name="Straight Connector 107">
          <a:extLst>
            <a:ext uri="{FF2B5EF4-FFF2-40B4-BE49-F238E27FC236}">
              <a16:creationId xmlns:a16="http://schemas.microsoft.com/office/drawing/2014/main" id="{DCE02712-0E26-4CAA-9FE1-EED7ACD484D8}"/>
            </a:ext>
          </a:extLst>
        </xdr:cNvPr>
        <xdr:cNvCxnSpPr/>
      </xdr:nvCxnSpPr>
      <xdr:spPr>
        <a:xfrm flipV="1">
          <a:off x="2421484" y="2987154"/>
          <a:ext cx="7288331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9</xdr:row>
      <xdr:rowOff>0</xdr:rowOff>
    </xdr:from>
    <xdr:to>
      <xdr:col>3</xdr:col>
      <xdr:colOff>723332</xdr:colOff>
      <xdr:row>9</xdr:row>
      <xdr:rowOff>136478</xdr:rowOff>
    </xdr:to>
    <xdr:cxnSp macro="">
      <xdr:nvCxnSpPr>
        <xdr:cNvPr id="3" name="Straight Connector 108">
          <a:extLst>
            <a:ext uri="{FF2B5EF4-FFF2-40B4-BE49-F238E27FC236}">
              <a16:creationId xmlns:a16="http://schemas.microsoft.com/office/drawing/2014/main" id="{232C1535-5AB7-426A-826D-EC0E749D3761}"/>
            </a:ext>
          </a:extLst>
        </xdr:cNvPr>
        <xdr:cNvCxnSpPr/>
      </xdr:nvCxnSpPr>
      <xdr:spPr>
        <a:xfrm>
          <a:off x="2428307" y="28575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9</xdr:row>
      <xdr:rowOff>2275</xdr:rowOff>
    </xdr:from>
    <xdr:to>
      <xdr:col>11</xdr:col>
      <xdr:colOff>466299</xdr:colOff>
      <xdr:row>9</xdr:row>
      <xdr:rowOff>138753</xdr:rowOff>
    </xdr:to>
    <xdr:cxnSp macro="">
      <xdr:nvCxnSpPr>
        <xdr:cNvPr id="4" name="Straight Connector 109">
          <a:extLst>
            <a:ext uri="{FF2B5EF4-FFF2-40B4-BE49-F238E27FC236}">
              <a16:creationId xmlns:a16="http://schemas.microsoft.com/office/drawing/2014/main" id="{6B58DCEF-12DA-4EFE-9979-C3BA083DB2A9}"/>
            </a:ext>
          </a:extLst>
        </xdr:cNvPr>
        <xdr:cNvCxnSpPr/>
      </xdr:nvCxnSpPr>
      <xdr:spPr>
        <a:xfrm>
          <a:off x="8314899" y="28597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0</xdr:rowOff>
    </xdr:from>
    <xdr:to>
      <xdr:col>5</xdr:col>
      <xdr:colOff>680114</xdr:colOff>
      <xdr:row>9</xdr:row>
      <xdr:rowOff>134204</xdr:rowOff>
    </xdr:to>
    <xdr:cxnSp macro="">
      <xdr:nvCxnSpPr>
        <xdr:cNvPr id="5" name="Straight Connector 110">
          <a:extLst>
            <a:ext uri="{FF2B5EF4-FFF2-40B4-BE49-F238E27FC236}">
              <a16:creationId xmlns:a16="http://schemas.microsoft.com/office/drawing/2014/main" id="{19D2EE2A-8D5F-4631-8D7F-E14EC45C2B59}"/>
            </a:ext>
          </a:extLst>
        </xdr:cNvPr>
        <xdr:cNvCxnSpPr/>
      </xdr:nvCxnSpPr>
      <xdr:spPr>
        <a:xfrm>
          <a:off x="3747164" y="2857500"/>
          <a:ext cx="0" cy="13420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548185</xdr:colOff>
      <xdr:row>9</xdr:row>
      <xdr:rowOff>0</xdr:rowOff>
    </xdr:from>
    <xdr:to>
      <xdr:col>9</xdr:col>
      <xdr:colOff>548185</xdr:colOff>
      <xdr:row>9</xdr:row>
      <xdr:rowOff>125105</xdr:rowOff>
    </xdr:to>
    <xdr:cxnSp macro="">
      <xdr:nvCxnSpPr>
        <xdr:cNvPr id="6" name="Straight Connector 111">
          <a:extLst>
            <a:ext uri="{FF2B5EF4-FFF2-40B4-BE49-F238E27FC236}">
              <a16:creationId xmlns:a16="http://schemas.microsoft.com/office/drawing/2014/main" id="{FC71467D-47EE-4B3A-A137-BEA19B7CE12B}"/>
            </a:ext>
          </a:extLst>
        </xdr:cNvPr>
        <xdr:cNvCxnSpPr/>
      </xdr:nvCxnSpPr>
      <xdr:spPr>
        <a:xfrm>
          <a:off x="6758485" y="2857500"/>
          <a:ext cx="0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0</xdr:rowOff>
    </xdr:from>
    <xdr:to>
      <xdr:col>13</xdr:col>
      <xdr:colOff>373041</xdr:colOff>
      <xdr:row>9</xdr:row>
      <xdr:rowOff>134201</xdr:rowOff>
    </xdr:to>
    <xdr:cxnSp macro="">
      <xdr:nvCxnSpPr>
        <xdr:cNvPr id="7" name="Straight Connector 112">
          <a:extLst>
            <a:ext uri="{FF2B5EF4-FFF2-40B4-BE49-F238E27FC236}">
              <a16:creationId xmlns:a16="http://schemas.microsoft.com/office/drawing/2014/main" id="{95F8EE7B-1D64-4F65-AB09-CBA376537460}"/>
            </a:ext>
          </a:extLst>
        </xdr:cNvPr>
        <xdr:cNvCxnSpPr/>
      </xdr:nvCxnSpPr>
      <xdr:spPr>
        <a:xfrm>
          <a:off x="9707541" y="2857500"/>
          <a:ext cx="0" cy="13420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423080</xdr:colOff>
      <xdr:row>11</xdr:row>
      <xdr:rowOff>136477</xdr:rowOff>
    </xdr:from>
    <xdr:to>
      <xdr:col>11</xdr:col>
      <xdr:colOff>423080</xdr:colOff>
      <xdr:row>12</xdr:row>
      <xdr:rowOff>13648</xdr:rowOff>
    </xdr:to>
    <xdr:cxnSp macro="">
      <xdr:nvCxnSpPr>
        <xdr:cNvPr id="8" name="Straight Arrow Connector 113">
          <a:extLst>
            <a:ext uri="{FF2B5EF4-FFF2-40B4-BE49-F238E27FC236}">
              <a16:creationId xmlns:a16="http://schemas.microsoft.com/office/drawing/2014/main" id="{EB9DA711-9369-4876-96E5-D84C805BCF50}"/>
            </a:ext>
          </a:extLst>
        </xdr:cNvPr>
        <xdr:cNvCxnSpPr/>
      </xdr:nvCxnSpPr>
      <xdr:spPr>
        <a:xfrm>
          <a:off x="8271680" y="4251277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9</xdr:row>
      <xdr:rowOff>145575</xdr:rowOff>
    </xdr:from>
    <xdr:to>
      <xdr:col>7</xdr:col>
      <xdr:colOff>452650</xdr:colOff>
      <xdr:row>10</xdr:row>
      <xdr:rowOff>6824</xdr:rowOff>
    </xdr:to>
    <xdr:cxnSp macro="">
      <xdr:nvCxnSpPr>
        <xdr:cNvPr id="9" name="Straight Arrow Connector 114">
          <a:extLst>
            <a:ext uri="{FF2B5EF4-FFF2-40B4-BE49-F238E27FC236}">
              <a16:creationId xmlns:a16="http://schemas.microsoft.com/office/drawing/2014/main" id="{6B520FE4-9E3C-4891-ACD8-62E00EABE069}"/>
            </a:ext>
          </a:extLst>
        </xdr:cNvPr>
        <xdr:cNvCxnSpPr/>
      </xdr:nvCxnSpPr>
      <xdr:spPr>
        <a:xfrm>
          <a:off x="5053225" y="3003075"/>
          <a:ext cx="0" cy="1660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9</xdr:row>
      <xdr:rowOff>141026</xdr:rowOff>
    </xdr:from>
    <xdr:to>
      <xdr:col>9</xdr:col>
      <xdr:colOff>413982</xdr:colOff>
      <xdr:row>10</xdr:row>
      <xdr:rowOff>0</xdr:rowOff>
    </xdr:to>
    <xdr:cxnSp macro="">
      <xdr:nvCxnSpPr>
        <xdr:cNvPr id="10" name="Straight Arrow Connector 115">
          <a:extLst>
            <a:ext uri="{FF2B5EF4-FFF2-40B4-BE49-F238E27FC236}">
              <a16:creationId xmlns:a16="http://schemas.microsoft.com/office/drawing/2014/main" id="{A04AB287-1A7D-4184-B463-3FE017717E2A}"/>
            </a:ext>
          </a:extLst>
        </xdr:cNvPr>
        <xdr:cNvCxnSpPr/>
      </xdr:nvCxnSpPr>
      <xdr:spPr>
        <a:xfrm>
          <a:off x="6624282" y="2998526"/>
          <a:ext cx="0" cy="1637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9</xdr:row>
      <xdr:rowOff>138752</xdr:rowOff>
    </xdr:from>
    <xdr:to>
      <xdr:col>11</xdr:col>
      <xdr:colOff>841612</xdr:colOff>
      <xdr:row>10</xdr:row>
      <xdr:rowOff>0</xdr:rowOff>
    </xdr:to>
    <xdr:cxnSp macro="">
      <xdr:nvCxnSpPr>
        <xdr:cNvPr id="11" name="Straight Arrow Connector 116">
          <a:extLst>
            <a:ext uri="{FF2B5EF4-FFF2-40B4-BE49-F238E27FC236}">
              <a16:creationId xmlns:a16="http://schemas.microsoft.com/office/drawing/2014/main" id="{334DB25E-C8C2-4A80-A579-5ECB38989F04}"/>
            </a:ext>
          </a:extLst>
        </xdr:cNvPr>
        <xdr:cNvCxnSpPr/>
      </xdr:nvCxnSpPr>
      <xdr:spPr>
        <a:xfrm>
          <a:off x="8690212" y="2996252"/>
          <a:ext cx="0" cy="16604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450376</xdr:colOff>
      <xdr:row>11</xdr:row>
      <xdr:rowOff>136477</xdr:rowOff>
    </xdr:from>
    <xdr:to>
      <xdr:col>13</xdr:col>
      <xdr:colOff>477672</xdr:colOff>
      <xdr:row>11</xdr:row>
      <xdr:rowOff>143301</xdr:rowOff>
    </xdr:to>
    <xdr:cxnSp macro="">
      <xdr:nvCxnSpPr>
        <xdr:cNvPr id="12" name="Straight Connector 117">
          <a:extLst>
            <a:ext uri="{FF2B5EF4-FFF2-40B4-BE49-F238E27FC236}">
              <a16:creationId xmlns:a16="http://schemas.microsoft.com/office/drawing/2014/main" id="{E5C66256-66EB-4134-988D-B17BEBD65F4C}"/>
            </a:ext>
          </a:extLst>
        </xdr:cNvPr>
        <xdr:cNvCxnSpPr/>
      </xdr:nvCxnSpPr>
      <xdr:spPr>
        <a:xfrm flipV="1">
          <a:off x="2155351" y="4251277"/>
          <a:ext cx="7656821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11</xdr:row>
      <xdr:rowOff>4550</xdr:rowOff>
    </xdr:from>
    <xdr:to>
      <xdr:col>7</xdr:col>
      <xdr:colOff>570932</xdr:colOff>
      <xdr:row>11</xdr:row>
      <xdr:rowOff>141028</xdr:rowOff>
    </xdr:to>
    <xdr:cxnSp macro="">
      <xdr:nvCxnSpPr>
        <xdr:cNvPr id="13" name="Straight Connector 118">
          <a:extLst>
            <a:ext uri="{FF2B5EF4-FFF2-40B4-BE49-F238E27FC236}">
              <a16:creationId xmlns:a16="http://schemas.microsoft.com/office/drawing/2014/main" id="{F57FC1C5-8FF6-407E-9A3E-DC76CEBAE6C1}"/>
            </a:ext>
          </a:extLst>
        </xdr:cNvPr>
        <xdr:cNvCxnSpPr/>
      </xdr:nvCxnSpPr>
      <xdr:spPr>
        <a:xfrm>
          <a:off x="5171507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11</xdr:row>
      <xdr:rowOff>6824</xdr:rowOff>
    </xdr:from>
    <xdr:to>
      <xdr:col>9</xdr:col>
      <xdr:colOff>573206</xdr:colOff>
      <xdr:row>11</xdr:row>
      <xdr:rowOff>143302</xdr:rowOff>
    </xdr:to>
    <xdr:cxnSp macro="">
      <xdr:nvCxnSpPr>
        <xdr:cNvPr id="14" name="Straight Connector 119">
          <a:extLst>
            <a:ext uri="{FF2B5EF4-FFF2-40B4-BE49-F238E27FC236}">
              <a16:creationId xmlns:a16="http://schemas.microsoft.com/office/drawing/2014/main" id="{0A8D2E88-FC01-4DF3-9720-05A0C9453A70}"/>
            </a:ext>
          </a:extLst>
        </xdr:cNvPr>
        <xdr:cNvCxnSpPr/>
      </xdr:nvCxnSpPr>
      <xdr:spPr>
        <a:xfrm>
          <a:off x="6783506" y="412162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363941</xdr:colOff>
      <xdr:row>11</xdr:row>
      <xdr:rowOff>159224</xdr:rowOff>
    </xdr:from>
    <xdr:to>
      <xdr:col>5</xdr:col>
      <xdr:colOff>363941</xdr:colOff>
      <xdr:row>12</xdr:row>
      <xdr:rowOff>13648</xdr:rowOff>
    </xdr:to>
    <xdr:cxnSp macro="">
      <xdr:nvCxnSpPr>
        <xdr:cNvPr id="15" name="Straight Arrow Connector 120">
          <a:extLst>
            <a:ext uri="{FF2B5EF4-FFF2-40B4-BE49-F238E27FC236}">
              <a16:creationId xmlns:a16="http://schemas.microsoft.com/office/drawing/2014/main" id="{B323E078-5D3A-44C2-B61A-DBEEE49FEB33}"/>
            </a:ext>
          </a:extLst>
        </xdr:cNvPr>
        <xdr:cNvCxnSpPr/>
      </xdr:nvCxnSpPr>
      <xdr:spPr>
        <a:xfrm>
          <a:off x="3430991" y="4274024"/>
          <a:ext cx="0" cy="19732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468573</xdr:colOff>
      <xdr:row>11</xdr:row>
      <xdr:rowOff>141026</xdr:rowOff>
    </xdr:from>
    <xdr:to>
      <xdr:col>9</xdr:col>
      <xdr:colOff>468573</xdr:colOff>
      <xdr:row>12</xdr:row>
      <xdr:rowOff>0</xdr:rowOff>
    </xdr:to>
    <xdr:cxnSp macro="">
      <xdr:nvCxnSpPr>
        <xdr:cNvPr id="16" name="Straight Arrow Connector 121">
          <a:extLst>
            <a:ext uri="{FF2B5EF4-FFF2-40B4-BE49-F238E27FC236}">
              <a16:creationId xmlns:a16="http://schemas.microsoft.com/office/drawing/2014/main" id="{9B061D20-CC26-468A-BDEC-3699316CF894}"/>
            </a:ext>
          </a:extLst>
        </xdr:cNvPr>
        <xdr:cNvCxnSpPr/>
      </xdr:nvCxnSpPr>
      <xdr:spPr>
        <a:xfrm>
          <a:off x="6678873" y="4255826"/>
          <a:ext cx="0" cy="2018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9</xdr:row>
      <xdr:rowOff>156948</xdr:rowOff>
    </xdr:from>
    <xdr:to>
      <xdr:col>5</xdr:col>
      <xdr:colOff>54592</xdr:colOff>
      <xdr:row>10</xdr:row>
      <xdr:rowOff>0</xdr:rowOff>
    </xdr:to>
    <xdr:cxnSp macro="">
      <xdr:nvCxnSpPr>
        <xdr:cNvPr id="17" name="Straight Arrow Connector 122">
          <a:extLst>
            <a:ext uri="{FF2B5EF4-FFF2-40B4-BE49-F238E27FC236}">
              <a16:creationId xmlns:a16="http://schemas.microsoft.com/office/drawing/2014/main" id="{DE0A66E1-0D4F-4279-8092-B0E36BF47C0E}"/>
            </a:ext>
          </a:extLst>
        </xdr:cNvPr>
        <xdr:cNvCxnSpPr/>
      </xdr:nvCxnSpPr>
      <xdr:spPr>
        <a:xfrm>
          <a:off x="3121642" y="3014448"/>
          <a:ext cx="0" cy="14785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454926</xdr:colOff>
      <xdr:row>11</xdr:row>
      <xdr:rowOff>4550</xdr:rowOff>
    </xdr:from>
    <xdr:to>
      <xdr:col>3</xdr:col>
      <xdr:colOff>454926</xdr:colOff>
      <xdr:row>11</xdr:row>
      <xdr:rowOff>141028</xdr:rowOff>
    </xdr:to>
    <xdr:cxnSp macro="">
      <xdr:nvCxnSpPr>
        <xdr:cNvPr id="18" name="Straight Connector 123">
          <a:extLst>
            <a:ext uri="{FF2B5EF4-FFF2-40B4-BE49-F238E27FC236}">
              <a16:creationId xmlns:a16="http://schemas.microsoft.com/office/drawing/2014/main" id="{AE41A075-DA5C-4AB0-86C3-AAED02922019}"/>
            </a:ext>
          </a:extLst>
        </xdr:cNvPr>
        <xdr:cNvCxnSpPr/>
      </xdr:nvCxnSpPr>
      <xdr:spPr>
        <a:xfrm>
          <a:off x="2159901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477673</xdr:colOff>
      <xdr:row>11</xdr:row>
      <xdr:rowOff>0</xdr:rowOff>
    </xdr:from>
    <xdr:to>
      <xdr:col>13</xdr:col>
      <xdr:colOff>477673</xdr:colOff>
      <xdr:row>11</xdr:row>
      <xdr:rowOff>136478</xdr:rowOff>
    </xdr:to>
    <xdr:cxnSp macro="">
      <xdr:nvCxnSpPr>
        <xdr:cNvPr id="19" name="Straight Connector 124">
          <a:extLst>
            <a:ext uri="{FF2B5EF4-FFF2-40B4-BE49-F238E27FC236}">
              <a16:creationId xmlns:a16="http://schemas.microsoft.com/office/drawing/2014/main" id="{3AB1EF36-1A54-4C03-8A64-D8354296C3B4}"/>
            </a:ext>
          </a:extLst>
        </xdr:cNvPr>
        <xdr:cNvCxnSpPr/>
      </xdr:nvCxnSpPr>
      <xdr:spPr>
        <a:xfrm>
          <a:off x="9812173" y="41148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705134</xdr:colOff>
      <xdr:row>11</xdr:row>
      <xdr:rowOff>131929</xdr:rowOff>
    </xdr:from>
    <xdr:to>
      <xdr:col>7</xdr:col>
      <xdr:colOff>705134</xdr:colOff>
      <xdr:row>12</xdr:row>
      <xdr:rowOff>9100</xdr:rowOff>
    </xdr:to>
    <xdr:cxnSp macro="">
      <xdr:nvCxnSpPr>
        <xdr:cNvPr id="20" name="Straight Arrow Connector 125">
          <a:extLst>
            <a:ext uri="{FF2B5EF4-FFF2-40B4-BE49-F238E27FC236}">
              <a16:creationId xmlns:a16="http://schemas.microsoft.com/office/drawing/2014/main" id="{E47451A4-66AD-47B1-A3B0-84916301BB09}"/>
            </a:ext>
          </a:extLst>
        </xdr:cNvPr>
        <xdr:cNvCxnSpPr/>
      </xdr:nvCxnSpPr>
      <xdr:spPr>
        <a:xfrm>
          <a:off x="5305709" y="4246729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684664</xdr:colOff>
      <xdr:row>9</xdr:row>
      <xdr:rowOff>9099</xdr:rowOff>
    </xdr:from>
    <xdr:to>
      <xdr:col>7</xdr:col>
      <xdr:colOff>684664</xdr:colOff>
      <xdr:row>9</xdr:row>
      <xdr:rowOff>145577</xdr:rowOff>
    </xdr:to>
    <xdr:cxnSp macro="">
      <xdr:nvCxnSpPr>
        <xdr:cNvPr id="21" name="Straight Connector 126">
          <a:extLst>
            <a:ext uri="{FF2B5EF4-FFF2-40B4-BE49-F238E27FC236}">
              <a16:creationId xmlns:a16="http://schemas.microsoft.com/office/drawing/2014/main" id="{D0D25327-DCAA-46EF-885D-51DE60F6633B}"/>
            </a:ext>
          </a:extLst>
        </xdr:cNvPr>
        <xdr:cNvCxnSpPr/>
      </xdr:nvCxnSpPr>
      <xdr:spPr>
        <a:xfrm>
          <a:off x="5285239" y="286659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618693</xdr:colOff>
      <xdr:row>11</xdr:row>
      <xdr:rowOff>0</xdr:rowOff>
    </xdr:from>
    <xdr:to>
      <xdr:col>5</xdr:col>
      <xdr:colOff>618693</xdr:colOff>
      <xdr:row>11</xdr:row>
      <xdr:rowOff>127384</xdr:rowOff>
    </xdr:to>
    <xdr:cxnSp macro="">
      <xdr:nvCxnSpPr>
        <xdr:cNvPr id="22" name="Straight Connector 127">
          <a:extLst>
            <a:ext uri="{FF2B5EF4-FFF2-40B4-BE49-F238E27FC236}">
              <a16:creationId xmlns:a16="http://schemas.microsoft.com/office/drawing/2014/main" id="{18BAA905-D460-4937-9F54-16F694DA38C4}"/>
            </a:ext>
          </a:extLst>
        </xdr:cNvPr>
        <xdr:cNvCxnSpPr/>
      </xdr:nvCxnSpPr>
      <xdr:spPr>
        <a:xfrm>
          <a:off x="3685743" y="4114800"/>
          <a:ext cx="0" cy="12738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568652</xdr:colOff>
      <xdr:row>13</xdr:row>
      <xdr:rowOff>227466</xdr:rowOff>
    </xdr:from>
    <xdr:to>
      <xdr:col>5</xdr:col>
      <xdr:colOff>568652</xdr:colOff>
      <xdr:row>14</xdr:row>
      <xdr:rowOff>131932</xdr:rowOff>
    </xdr:to>
    <xdr:cxnSp macro="">
      <xdr:nvCxnSpPr>
        <xdr:cNvPr id="23" name="Straight Connector 128">
          <a:extLst>
            <a:ext uri="{FF2B5EF4-FFF2-40B4-BE49-F238E27FC236}">
              <a16:creationId xmlns:a16="http://schemas.microsoft.com/office/drawing/2014/main" id="{880D8D1A-A439-4185-820B-D784B1347356}"/>
            </a:ext>
          </a:extLst>
        </xdr:cNvPr>
        <xdr:cNvCxnSpPr/>
      </xdr:nvCxnSpPr>
      <xdr:spPr>
        <a:xfrm>
          <a:off x="3635702" y="4923291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682383</xdr:colOff>
      <xdr:row>14</xdr:row>
      <xdr:rowOff>4</xdr:rowOff>
    </xdr:from>
    <xdr:to>
      <xdr:col>7</xdr:col>
      <xdr:colOff>682383</xdr:colOff>
      <xdr:row>14</xdr:row>
      <xdr:rowOff>136482</xdr:rowOff>
    </xdr:to>
    <xdr:cxnSp macro="">
      <xdr:nvCxnSpPr>
        <xdr:cNvPr id="24" name="Straight Connector 129">
          <a:extLst>
            <a:ext uri="{FF2B5EF4-FFF2-40B4-BE49-F238E27FC236}">
              <a16:creationId xmlns:a16="http://schemas.microsoft.com/office/drawing/2014/main" id="{473DAFCF-44CE-4891-99CB-CDD4F002BEA5}"/>
            </a:ext>
          </a:extLst>
        </xdr:cNvPr>
        <xdr:cNvCxnSpPr/>
      </xdr:nvCxnSpPr>
      <xdr:spPr>
        <a:xfrm>
          <a:off x="5282958" y="493395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595946</xdr:colOff>
      <xdr:row>13</xdr:row>
      <xdr:rowOff>418536</xdr:rowOff>
    </xdr:from>
    <xdr:to>
      <xdr:col>9</xdr:col>
      <xdr:colOff>595946</xdr:colOff>
      <xdr:row>14</xdr:row>
      <xdr:rowOff>131933</xdr:rowOff>
    </xdr:to>
    <xdr:cxnSp macro="">
      <xdr:nvCxnSpPr>
        <xdr:cNvPr id="25" name="Straight Connector 130">
          <a:extLst>
            <a:ext uri="{FF2B5EF4-FFF2-40B4-BE49-F238E27FC236}">
              <a16:creationId xmlns:a16="http://schemas.microsoft.com/office/drawing/2014/main" id="{88BD6C6C-5B8E-4536-B4C7-968DED4BEB96}"/>
            </a:ext>
          </a:extLst>
        </xdr:cNvPr>
        <xdr:cNvCxnSpPr/>
      </xdr:nvCxnSpPr>
      <xdr:spPr>
        <a:xfrm>
          <a:off x="6806246" y="4933386"/>
          <a:ext cx="0" cy="13249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466297</xdr:colOff>
      <xdr:row>14</xdr:row>
      <xdr:rowOff>118280</xdr:rowOff>
    </xdr:from>
    <xdr:to>
      <xdr:col>11</xdr:col>
      <xdr:colOff>470846</xdr:colOff>
      <xdr:row>15</xdr:row>
      <xdr:rowOff>27295</xdr:rowOff>
    </xdr:to>
    <xdr:cxnSp macro="">
      <xdr:nvCxnSpPr>
        <xdr:cNvPr id="26" name="Straight Arrow Connector 131">
          <a:extLst>
            <a:ext uri="{FF2B5EF4-FFF2-40B4-BE49-F238E27FC236}">
              <a16:creationId xmlns:a16="http://schemas.microsoft.com/office/drawing/2014/main" id="{BC722541-FAEC-4CDC-8B13-82A5AB8C7E46}"/>
            </a:ext>
          </a:extLst>
        </xdr:cNvPr>
        <xdr:cNvCxnSpPr/>
      </xdr:nvCxnSpPr>
      <xdr:spPr>
        <a:xfrm>
          <a:off x="8314897" y="5052230"/>
          <a:ext cx="4549" cy="18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716509</xdr:colOff>
      <xdr:row>9</xdr:row>
      <xdr:rowOff>129654</xdr:rowOff>
    </xdr:from>
    <xdr:to>
      <xdr:col>13</xdr:col>
      <xdr:colOff>375315</xdr:colOff>
      <xdr:row>9</xdr:row>
      <xdr:rowOff>143302</xdr:rowOff>
    </xdr:to>
    <xdr:cxnSp macro="">
      <xdr:nvCxnSpPr>
        <xdr:cNvPr id="27" name="Straight Connector 132">
          <a:extLst>
            <a:ext uri="{FF2B5EF4-FFF2-40B4-BE49-F238E27FC236}">
              <a16:creationId xmlns:a16="http://schemas.microsoft.com/office/drawing/2014/main" id="{1D9ED11E-2E74-4548-AA2E-4D09CD82A4B9}"/>
            </a:ext>
          </a:extLst>
        </xdr:cNvPr>
        <xdr:cNvCxnSpPr/>
      </xdr:nvCxnSpPr>
      <xdr:spPr>
        <a:xfrm flipV="1">
          <a:off x="2421484" y="2987154"/>
          <a:ext cx="7288331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9</xdr:row>
      <xdr:rowOff>0</xdr:rowOff>
    </xdr:from>
    <xdr:to>
      <xdr:col>3</xdr:col>
      <xdr:colOff>723332</xdr:colOff>
      <xdr:row>9</xdr:row>
      <xdr:rowOff>136478</xdr:rowOff>
    </xdr:to>
    <xdr:cxnSp macro="">
      <xdr:nvCxnSpPr>
        <xdr:cNvPr id="28" name="Straight Connector 133">
          <a:extLst>
            <a:ext uri="{FF2B5EF4-FFF2-40B4-BE49-F238E27FC236}">
              <a16:creationId xmlns:a16="http://schemas.microsoft.com/office/drawing/2014/main" id="{92A0AD82-ACC8-41B5-AEA8-46E92F0ACB36}"/>
            </a:ext>
          </a:extLst>
        </xdr:cNvPr>
        <xdr:cNvCxnSpPr/>
      </xdr:nvCxnSpPr>
      <xdr:spPr>
        <a:xfrm>
          <a:off x="2428307" y="28575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9</xdr:row>
      <xdr:rowOff>2275</xdr:rowOff>
    </xdr:from>
    <xdr:to>
      <xdr:col>11</xdr:col>
      <xdr:colOff>466299</xdr:colOff>
      <xdr:row>9</xdr:row>
      <xdr:rowOff>138753</xdr:rowOff>
    </xdr:to>
    <xdr:cxnSp macro="">
      <xdr:nvCxnSpPr>
        <xdr:cNvPr id="29" name="Straight Connector 134">
          <a:extLst>
            <a:ext uri="{FF2B5EF4-FFF2-40B4-BE49-F238E27FC236}">
              <a16:creationId xmlns:a16="http://schemas.microsoft.com/office/drawing/2014/main" id="{AD00F4F7-3806-4CF4-9EA1-53A1201E0662}"/>
            </a:ext>
          </a:extLst>
        </xdr:cNvPr>
        <xdr:cNvCxnSpPr/>
      </xdr:nvCxnSpPr>
      <xdr:spPr>
        <a:xfrm>
          <a:off x="8314899" y="28597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0</xdr:rowOff>
    </xdr:from>
    <xdr:to>
      <xdr:col>5</xdr:col>
      <xdr:colOff>680114</xdr:colOff>
      <xdr:row>9</xdr:row>
      <xdr:rowOff>134204</xdr:rowOff>
    </xdr:to>
    <xdr:cxnSp macro="">
      <xdr:nvCxnSpPr>
        <xdr:cNvPr id="30" name="Straight Connector 135">
          <a:extLst>
            <a:ext uri="{FF2B5EF4-FFF2-40B4-BE49-F238E27FC236}">
              <a16:creationId xmlns:a16="http://schemas.microsoft.com/office/drawing/2014/main" id="{5F781182-2B92-490E-A8F1-ABF52B514E42}"/>
            </a:ext>
          </a:extLst>
        </xdr:cNvPr>
        <xdr:cNvCxnSpPr/>
      </xdr:nvCxnSpPr>
      <xdr:spPr>
        <a:xfrm>
          <a:off x="3747164" y="2857500"/>
          <a:ext cx="0" cy="13420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548185</xdr:colOff>
      <xdr:row>9</xdr:row>
      <xdr:rowOff>0</xdr:rowOff>
    </xdr:from>
    <xdr:to>
      <xdr:col>9</xdr:col>
      <xdr:colOff>548185</xdr:colOff>
      <xdr:row>9</xdr:row>
      <xdr:rowOff>125105</xdr:rowOff>
    </xdr:to>
    <xdr:cxnSp macro="">
      <xdr:nvCxnSpPr>
        <xdr:cNvPr id="31" name="Straight Connector 136">
          <a:extLst>
            <a:ext uri="{FF2B5EF4-FFF2-40B4-BE49-F238E27FC236}">
              <a16:creationId xmlns:a16="http://schemas.microsoft.com/office/drawing/2014/main" id="{A7AC7F36-11F5-44ED-BD9E-2EE1B44B3CDA}"/>
            </a:ext>
          </a:extLst>
        </xdr:cNvPr>
        <xdr:cNvCxnSpPr/>
      </xdr:nvCxnSpPr>
      <xdr:spPr>
        <a:xfrm>
          <a:off x="6758485" y="2857500"/>
          <a:ext cx="0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0</xdr:rowOff>
    </xdr:from>
    <xdr:to>
      <xdr:col>13</xdr:col>
      <xdr:colOff>373041</xdr:colOff>
      <xdr:row>9</xdr:row>
      <xdr:rowOff>134201</xdr:rowOff>
    </xdr:to>
    <xdr:cxnSp macro="">
      <xdr:nvCxnSpPr>
        <xdr:cNvPr id="32" name="Straight Connector 137">
          <a:extLst>
            <a:ext uri="{FF2B5EF4-FFF2-40B4-BE49-F238E27FC236}">
              <a16:creationId xmlns:a16="http://schemas.microsoft.com/office/drawing/2014/main" id="{DC5549A5-5522-4EA8-B884-4E59EEC260B7}"/>
            </a:ext>
          </a:extLst>
        </xdr:cNvPr>
        <xdr:cNvCxnSpPr/>
      </xdr:nvCxnSpPr>
      <xdr:spPr>
        <a:xfrm>
          <a:off x="9707541" y="2857500"/>
          <a:ext cx="0" cy="13420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423080</xdr:colOff>
      <xdr:row>11</xdr:row>
      <xdr:rowOff>136477</xdr:rowOff>
    </xdr:from>
    <xdr:to>
      <xdr:col>11</xdr:col>
      <xdr:colOff>423080</xdr:colOff>
      <xdr:row>12</xdr:row>
      <xdr:rowOff>13648</xdr:rowOff>
    </xdr:to>
    <xdr:cxnSp macro="">
      <xdr:nvCxnSpPr>
        <xdr:cNvPr id="33" name="Straight Arrow Connector 138">
          <a:extLst>
            <a:ext uri="{FF2B5EF4-FFF2-40B4-BE49-F238E27FC236}">
              <a16:creationId xmlns:a16="http://schemas.microsoft.com/office/drawing/2014/main" id="{1DDC0ABE-78F7-478D-A0AA-7EE0DFBE751C}"/>
            </a:ext>
          </a:extLst>
        </xdr:cNvPr>
        <xdr:cNvCxnSpPr/>
      </xdr:nvCxnSpPr>
      <xdr:spPr>
        <a:xfrm>
          <a:off x="8271680" y="4251277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9</xdr:row>
      <xdr:rowOff>145575</xdr:rowOff>
    </xdr:from>
    <xdr:to>
      <xdr:col>7</xdr:col>
      <xdr:colOff>452650</xdr:colOff>
      <xdr:row>10</xdr:row>
      <xdr:rowOff>6824</xdr:rowOff>
    </xdr:to>
    <xdr:cxnSp macro="">
      <xdr:nvCxnSpPr>
        <xdr:cNvPr id="34" name="Straight Arrow Connector 139">
          <a:extLst>
            <a:ext uri="{FF2B5EF4-FFF2-40B4-BE49-F238E27FC236}">
              <a16:creationId xmlns:a16="http://schemas.microsoft.com/office/drawing/2014/main" id="{6CBAE8C5-9371-4D56-A35A-AD18A48D11E3}"/>
            </a:ext>
          </a:extLst>
        </xdr:cNvPr>
        <xdr:cNvCxnSpPr/>
      </xdr:nvCxnSpPr>
      <xdr:spPr>
        <a:xfrm>
          <a:off x="5053225" y="3003075"/>
          <a:ext cx="0" cy="1660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9</xdr:row>
      <xdr:rowOff>141026</xdr:rowOff>
    </xdr:from>
    <xdr:to>
      <xdr:col>9</xdr:col>
      <xdr:colOff>413982</xdr:colOff>
      <xdr:row>10</xdr:row>
      <xdr:rowOff>0</xdr:rowOff>
    </xdr:to>
    <xdr:cxnSp macro="">
      <xdr:nvCxnSpPr>
        <xdr:cNvPr id="35" name="Straight Arrow Connector 140">
          <a:extLst>
            <a:ext uri="{FF2B5EF4-FFF2-40B4-BE49-F238E27FC236}">
              <a16:creationId xmlns:a16="http://schemas.microsoft.com/office/drawing/2014/main" id="{25FAF086-E768-478A-816B-DF61A0298001}"/>
            </a:ext>
          </a:extLst>
        </xdr:cNvPr>
        <xdr:cNvCxnSpPr/>
      </xdr:nvCxnSpPr>
      <xdr:spPr>
        <a:xfrm>
          <a:off x="6624282" y="2998526"/>
          <a:ext cx="0" cy="1637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9</xdr:row>
      <xdr:rowOff>138752</xdr:rowOff>
    </xdr:from>
    <xdr:to>
      <xdr:col>11</xdr:col>
      <xdr:colOff>841612</xdr:colOff>
      <xdr:row>10</xdr:row>
      <xdr:rowOff>0</xdr:rowOff>
    </xdr:to>
    <xdr:cxnSp macro="">
      <xdr:nvCxnSpPr>
        <xdr:cNvPr id="36" name="Straight Arrow Connector 141">
          <a:extLst>
            <a:ext uri="{FF2B5EF4-FFF2-40B4-BE49-F238E27FC236}">
              <a16:creationId xmlns:a16="http://schemas.microsoft.com/office/drawing/2014/main" id="{29F61F27-F760-4D12-A329-526029A06912}"/>
            </a:ext>
          </a:extLst>
        </xdr:cNvPr>
        <xdr:cNvCxnSpPr/>
      </xdr:nvCxnSpPr>
      <xdr:spPr>
        <a:xfrm>
          <a:off x="8690212" y="2996252"/>
          <a:ext cx="0" cy="16604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450376</xdr:colOff>
      <xdr:row>11</xdr:row>
      <xdr:rowOff>136477</xdr:rowOff>
    </xdr:from>
    <xdr:to>
      <xdr:col>13</xdr:col>
      <xdr:colOff>477672</xdr:colOff>
      <xdr:row>11</xdr:row>
      <xdr:rowOff>143301</xdr:rowOff>
    </xdr:to>
    <xdr:cxnSp macro="">
      <xdr:nvCxnSpPr>
        <xdr:cNvPr id="37" name="Straight Connector 142">
          <a:extLst>
            <a:ext uri="{FF2B5EF4-FFF2-40B4-BE49-F238E27FC236}">
              <a16:creationId xmlns:a16="http://schemas.microsoft.com/office/drawing/2014/main" id="{5030695F-C73B-4AC5-9E68-6154875FDD2A}"/>
            </a:ext>
          </a:extLst>
        </xdr:cNvPr>
        <xdr:cNvCxnSpPr/>
      </xdr:nvCxnSpPr>
      <xdr:spPr>
        <a:xfrm flipV="1">
          <a:off x="2155351" y="4251277"/>
          <a:ext cx="7656821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11</xdr:row>
      <xdr:rowOff>4550</xdr:rowOff>
    </xdr:from>
    <xdr:to>
      <xdr:col>7</xdr:col>
      <xdr:colOff>570932</xdr:colOff>
      <xdr:row>11</xdr:row>
      <xdr:rowOff>141028</xdr:rowOff>
    </xdr:to>
    <xdr:cxnSp macro="">
      <xdr:nvCxnSpPr>
        <xdr:cNvPr id="38" name="Straight Connector 143">
          <a:extLst>
            <a:ext uri="{FF2B5EF4-FFF2-40B4-BE49-F238E27FC236}">
              <a16:creationId xmlns:a16="http://schemas.microsoft.com/office/drawing/2014/main" id="{196878AF-D3F2-46A0-962D-2F76EF98E558}"/>
            </a:ext>
          </a:extLst>
        </xdr:cNvPr>
        <xdr:cNvCxnSpPr/>
      </xdr:nvCxnSpPr>
      <xdr:spPr>
        <a:xfrm>
          <a:off x="5171507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11</xdr:row>
      <xdr:rowOff>6824</xdr:rowOff>
    </xdr:from>
    <xdr:to>
      <xdr:col>9</xdr:col>
      <xdr:colOff>573206</xdr:colOff>
      <xdr:row>11</xdr:row>
      <xdr:rowOff>143302</xdr:rowOff>
    </xdr:to>
    <xdr:cxnSp macro="">
      <xdr:nvCxnSpPr>
        <xdr:cNvPr id="39" name="Straight Connector 144">
          <a:extLst>
            <a:ext uri="{FF2B5EF4-FFF2-40B4-BE49-F238E27FC236}">
              <a16:creationId xmlns:a16="http://schemas.microsoft.com/office/drawing/2014/main" id="{A86BE374-B439-4D5C-A505-389CFAFB57C1}"/>
            </a:ext>
          </a:extLst>
        </xdr:cNvPr>
        <xdr:cNvCxnSpPr/>
      </xdr:nvCxnSpPr>
      <xdr:spPr>
        <a:xfrm>
          <a:off x="6783506" y="412162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363941</xdr:colOff>
      <xdr:row>11</xdr:row>
      <xdr:rowOff>159224</xdr:rowOff>
    </xdr:from>
    <xdr:to>
      <xdr:col>5</xdr:col>
      <xdr:colOff>363941</xdr:colOff>
      <xdr:row>12</xdr:row>
      <xdr:rowOff>13648</xdr:rowOff>
    </xdr:to>
    <xdr:cxnSp macro="">
      <xdr:nvCxnSpPr>
        <xdr:cNvPr id="40" name="Straight Arrow Connector 145">
          <a:extLst>
            <a:ext uri="{FF2B5EF4-FFF2-40B4-BE49-F238E27FC236}">
              <a16:creationId xmlns:a16="http://schemas.microsoft.com/office/drawing/2014/main" id="{603647F6-8BE1-47B7-91BB-A7D225CE48D6}"/>
            </a:ext>
          </a:extLst>
        </xdr:cNvPr>
        <xdr:cNvCxnSpPr/>
      </xdr:nvCxnSpPr>
      <xdr:spPr>
        <a:xfrm>
          <a:off x="3430991" y="4274024"/>
          <a:ext cx="0" cy="19732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468573</xdr:colOff>
      <xdr:row>11</xdr:row>
      <xdr:rowOff>141026</xdr:rowOff>
    </xdr:from>
    <xdr:to>
      <xdr:col>9</xdr:col>
      <xdr:colOff>468573</xdr:colOff>
      <xdr:row>12</xdr:row>
      <xdr:rowOff>0</xdr:rowOff>
    </xdr:to>
    <xdr:cxnSp macro="">
      <xdr:nvCxnSpPr>
        <xdr:cNvPr id="41" name="Straight Arrow Connector 146">
          <a:extLst>
            <a:ext uri="{FF2B5EF4-FFF2-40B4-BE49-F238E27FC236}">
              <a16:creationId xmlns:a16="http://schemas.microsoft.com/office/drawing/2014/main" id="{770B7FA0-EECC-4FF6-A10D-061B9879572A}"/>
            </a:ext>
          </a:extLst>
        </xdr:cNvPr>
        <xdr:cNvCxnSpPr/>
      </xdr:nvCxnSpPr>
      <xdr:spPr>
        <a:xfrm>
          <a:off x="6678873" y="4255826"/>
          <a:ext cx="0" cy="2018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9</xdr:row>
      <xdr:rowOff>156948</xdr:rowOff>
    </xdr:from>
    <xdr:to>
      <xdr:col>5</xdr:col>
      <xdr:colOff>54592</xdr:colOff>
      <xdr:row>10</xdr:row>
      <xdr:rowOff>0</xdr:rowOff>
    </xdr:to>
    <xdr:cxnSp macro="">
      <xdr:nvCxnSpPr>
        <xdr:cNvPr id="42" name="Straight Arrow Connector 147">
          <a:extLst>
            <a:ext uri="{FF2B5EF4-FFF2-40B4-BE49-F238E27FC236}">
              <a16:creationId xmlns:a16="http://schemas.microsoft.com/office/drawing/2014/main" id="{7C3FE6B9-FBD7-44F1-A8A9-43474B6A18CC}"/>
            </a:ext>
          </a:extLst>
        </xdr:cNvPr>
        <xdr:cNvCxnSpPr/>
      </xdr:nvCxnSpPr>
      <xdr:spPr>
        <a:xfrm>
          <a:off x="3121642" y="3014448"/>
          <a:ext cx="0" cy="14785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111457</xdr:colOff>
      <xdr:row>14</xdr:row>
      <xdr:rowOff>125104</xdr:rowOff>
    </xdr:from>
    <xdr:to>
      <xdr:col>8</xdr:col>
      <xdr:colOff>116006</xdr:colOff>
      <xdr:row>15</xdr:row>
      <xdr:rowOff>34119</xdr:rowOff>
    </xdr:to>
    <xdr:cxnSp macro="">
      <xdr:nvCxnSpPr>
        <xdr:cNvPr id="43" name="Straight Arrow Connector 148">
          <a:extLst>
            <a:ext uri="{FF2B5EF4-FFF2-40B4-BE49-F238E27FC236}">
              <a16:creationId xmlns:a16="http://schemas.microsoft.com/office/drawing/2014/main" id="{7E466790-518A-478A-8210-AF1650559729}"/>
            </a:ext>
          </a:extLst>
        </xdr:cNvPr>
        <xdr:cNvCxnSpPr/>
      </xdr:nvCxnSpPr>
      <xdr:spPr>
        <a:xfrm>
          <a:off x="6112207" y="5059054"/>
          <a:ext cx="4549" cy="18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693763</xdr:colOff>
      <xdr:row>14</xdr:row>
      <xdr:rowOff>120556</xdr:rowOff>
    </xdr:from>
    <xdr:to>
      <xdr:col>5</xdr:col>
      <xdr:colOff>696037</xdr:colOff>
      <xdr:row>15</xdr:row>
      <xdr:rowOff>13649</xdr:rowOff>
    </xdr:to>
    <xdr:cxnSp macro="">
      <xdr:nvCxnSpPr>
        <xdr:cNvPr id="44" name="Straight Arrow Connector 149">
          <a:extLst>
            <a:ext uri="{FF2B5EF4-FFF2-40B4-BE49-F238E27FC236}">
              <a16:creationId xmlns:a16="http://schemas.microsoft.com/office/drawing/2014/main" id="{9E0DBC56-CA2E-448B-BB1F-D67E775A1313}"/>
            </a:ext>
          </a:extLst>
        </xdr:cNvPr>
        <xdr:cNvCxnSpPr/>
      </xdr:nvCxnSpPr>
      <xdr:spPr>
        <a:xfrm>
          <a:off x="3760813" y="5054506"/>
          <a:ext cx="2274" cy="16931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454926</xdr:colOff>
      <xdr:row>11</xdr:row>
      <xdr:rowOff>4550</xdr:rowOff>
    </xdr:from>
    <xdr:to>
      <xdr:col>3</xdr:col>
      <xdr:colOff>454926</xdr:colOff>
      <xdr:row>11</xdr:row>
      <xdr:rowOff>141028</xdr:rowOff>
    </xdr:to>
    <xdr:cxnSp macro="">
      <xdr:nvCxnSpPr>
        <xdr:cNvPr id="45" name="Straight Connector 150">
          <a:extLst>
            <a:ext uri="{FF2B5EF4-FFF2-40B4-BE49-F238E27FC236}">
              <a16:creationId xmlns:a16="http://schemas.microsoft.com/office/drawing/2014/main" id="{8C01535F-0D4C-41FE-A226-AD6B862A3A7F}"/>
            </a:ext>
          </a:extLst>
        </xdr:cNvPr>
        <xdr:cNvCxnSpPr/>
      </xdr:nvCxnSpPr>
      <xdr:spPr>
        <a:xfrm>
          <a:off x="2159901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477673</xdr:colOff>
      <xdr:row>11</xdr:row>
      <xdr:rowOff>0</xdr:rowOff>
    </xdr:from>
    <xdr:to>
      <xdr:col>13</xdr:col>
      <xdr:colOff>477673</xdr:colOff>
      <xdr:row>11</xdr:row>
      <xdr:rowOff>136478</xdr:rowOff>
    </xdr:to>
    <xdr:cxnSp macro="">
      <xdr:nvCxnSpPr>
        <xdr:cNvPr id="46" name="Straight Connector 151">
          <a:extLst>
            <a:ext uri="{FF2B5EF4-FFF2-40B4-BE49-F238E27FC236}">
              <a16:creationId xmlns:a16="http://schemas.microsoft.com/office/drawing/2014/main" id="{33D86323-F51D-44BE-B094-BE2BEA20926C}"/>
            </a:ext>
          </a:extLst>
        </xdr:cNvPr>
        <xdr:cNvCxnSpPr/>
      </xdr:nvCxnSpPr>
      <xdr:spPr>
        <a:xfrm>
          <a:off x="9812173" y="41148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705134</xdr:colOff>
      <xdr:row>11</xdr:row>
      <xdr:rowOff>131929</xdr:rowOff>
    </xdr:from>
    <xdr:to>
      <xdr:col>7</xdr:col>
      <xdr:colOff>705134</xdr:colOff>
      <xdr:row>12</xdr:row>
      <xdr:rowOff>9100</xdr:rowOff>
    </xdr:to>
    <xdr:cxnSp macro="">
      <xdr:nvCxnSpPr>
        <xdr:cNvPr id="47" name="Straight Arrow Connector 152">
          <a:extLst>
            <a:ext uri="{FF2B5EF4-FFF2-40B4-BE49-F238E27FC236}">
              <a16:creationId xmlns:a16="http://schemas.microsoft.com/office/drawing/2014/main" id="{5C3B9BA3-D1C6-4A72-8E1A-6AC70EC48C36}"/>
            </a:ext>
          </a:extLst>
        </xdr:cNvPr>
        <xdr:cNvCxnSpPr/>
      </xdr:nvCxnSpPr>
      <xdr:spPr>
        <a:xfrm>
          <a:off x="5305709" y="4246729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684664</xdr:colOff>
      <xdr:row>9</xdr:row>
      <xdr:rowOff>9099</xdr:rowOff>
    </xdr:from>
    <xdr:to>
      <xdr:col>7</xdr:col>
      <xdr:colOff>684664</xdr:colOff>
      <xdr:row>9</xdr:row>
      <xdr:rowOff>145577</xdr:rowOff>
    </xdr:to>
    <xdr:cxnSp macro="">
      <xdr:nvCxnSpPr>
        <xdr:cNvPr id="48" name="Straight Connector 153">
          <a:extLst>
            <a:ext uri="{FF2B5EF4-FFF2-40B4-BE49-F238E27FC236}">
              <a16:creationId xmlns:a16="http://schemas.microsoft.com/office/drawing/2014/main" id="{9E782C28-28BC-4D0D-8FED-3654193D5DF2}"/>
            </a:ext>
          </a:extLst>
        </xdr:cNvPr>
        <xdr:cNvCxnSpPr/>
      </xdr:nvCxnSpPr>
      <xdr:spPr>
        <a:xfrm>
          <a:off x="5285239" y="286659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618693</xdr:colOff>
      <xdr:row>11</xdr:row>
      <xdr:rowOff>0</xdr:rowOff>
    </xdr:from>
    <xdr:to>
      <xdr:col>5</xdr:col>
      <xdr:colOff>618693</xdr:colOff>
      <xdr:row>11</xdr:row>
      <xdr:rowOff>127384</xdr:rowOff>
    </xdr:to>
    <xdr:cxnSp macro="">
      <xdr:nvCxnSpPr>
        <xdr:cNvPr id="49" name="Straight Connector 154">
          <a:extLst>
            <a:ext uri="{FF2B5EF4-FFF2-40B4-BE49-F238E27FC236}">
              <a16:creationId xmlns:a16="http://schemas.microsoft.com/office/drawing/2014/main" id="{92AB3980-ECB4-47B8-874E-9D4C23BBD7FF}"/>
            </a:ext>
          </a:extLst>
        </xdr:cNvPr>
        <xdr:cNvCxnSpPr/>
      </xdr:nvCxnSpPr>
      <xdr:spPr>
        <a:xfrm>
          <a:off x="3685743" y="4114800"/>
          <a:ext cx="0" cy="12738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552733</xdr:colOff>
      <xdr:row>14</xdr:row>
      <xdr:rowOff>109182</xdr:rowOff>
    </xdr:from>
    <xdr:to>
      <xdr:col>11</xdr:col>
      <xdr:colOff>586853</xdr:colOff>
      <xdr:row>14</xdr:row>
      <xdr:rowOff>122829</xdr:rowOff>
    </xdr:to>
    <xdr:cxnSp macro="">
      <xdr:nvCxnSpPr>
        <xdr:cNvPr id="50" name="Straight Connector 155">
          <a:extLst>
            <a:ext uri="{FF2B5EF4-FFF2-40B4-BE49-F238E27FC236}">
              <a16:creationId xmlns:a16="http://schemas.microsoft.com/office/drawing/2014/main" id="{9727FD50-A388-4ED8-A735-0FD46895B6AB}"/>
            </a:ext>
          </a:extLst>
        </xdr:cNvPr>
        <xdr:cNvCxnSpPr/>
      </xdr:nvCxnSpPr>
      <xdr:spPr>
        <a:xfrm flipV="1">
          <a:off x="3619783" y="5043132"/>
          <a:ext cx="4815670" cy="1364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641440</xdr:colOff>
      <xdr:row>11</xdr:row>
      <xdr:rowOff>5</xdr:rowOff>
    </xdr:from>
    <xdr:to>
      <xdr:col>11</xdr:col>
      <xdr:colOff>641440</xdr:colOff>
      <xdr:row>11</xdr:row>
      <xdr:rowOff>136483</xdr:rowOff>
    </xdr:to>
    <xdr:cxnSp macro="">
      <xdr:nvCxnSpPr>
        <xdr:cNvPr id="51" name="Straight Connector 156">
          <a:extLst>
            <a:ext uri="{FF2B5EF4-FFF2-40B4-BE49-F238E27FC236}">
              <a16:creationId xmlns:a16="http://schemas.microsoft.com/office/drawing/2014/main" id="{1CC1EACD-FAC6-44FF-8E28-CC9A83EFE87D}"/>
            </a:ext>
          </a:extLst>
        </xdr:cNvPr>
        <xdr:cNvCxnSpPr/>
      </xdr:nvCxnSpPr>
      <xdr:spPr>
        <a:xfrm>
          <a:off x="8490040" y="411480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584573</xdr:colOff>
      <xdr:row>13</xdr:row>
      <xdr:rowOff>222918</xdr:rowOff>
    </xdr:from>
    <xdr:to>
      <xdr:col>11</xdr:col>
      <xdr:colOff>586853</xdr:colOff>
      <xdr:row>14</xdr:row>
      <xdr:rowOff>109182</xdr:rowOff>
    </xdr:to>
    <xdr:cxnSp macro="">
      <xdr:nvCxnSpPr>
        <xdr:cNvPr id="52" name="Straight Connector 157">
          <a:extLst>
            <a:ext uri="{FF2B5EF4-FFF2-40B4-BE49-F238E27FC236}">
              <a16:creationId xmlns:a16="http://schemas.microsoft.com/office/drawing/2014/main" id="{B6D80C5D-DC2D-44D5-8176-5C89C11025E3}"/>
            </a:ext>
          </a:extLst>
        </xdr:cNvPr>
        <xdr:cNvCxnSpPr/>
      </xdr:nvCxnSpPr>
      <xdr:spPr>
        <a:xfrm>
          <a:off x="8433173" y="4918743"/>
          <a:ext cx="2280" cy="124389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682383</xdr:colOff>
      <xdr:row>14</xdr:row>
      <xdr:rowOff>4</xdr:rowOff>
    </xdr:from>
    <xdr:to>
      <xdr:col>7</xdr:col>
      <xdr:colOff>682383</xdr:colOff>
      <xdr:row>14</xdr:row>
      <xdr:rowOff>136482</xdr:rowOff>
    </xdr:to>
    <xdr:cxnSp macro="">
      <xdr:nvCxnSpPr>
        <xdr:cNvPr id="53" name="Straight Connector 158">
          <a:extLst>
            <a:ext uri="{FF2B5EF4-FFF2-40B4-BE49-F238E27FC236}">
              <a16:creationId xmlns:a16="http://schemas.microsoft.com/office/drawing/2014/main" id="{52C8A744-7E6E-47A7-814E-AD9E31EF7BB9}"/>
            </a:ext>
          </a:extLst>
        </xdr:cNvPr>
        <xdr:cNvCxnSpPr/>
      </xdr:nvCxnSpPr>
      <xdr:spPr>
        <a:xfrm>
          <a:off x="5282958" y="493395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595946</xdr:colOff>
      <xdr:row>13</xdr:row>
      <xdr:rowOff>418536</xdr:rowOff>
    </xdr:from>
    <xdr:to>
      <xdr:col>9</xdr:col>
      <xdr:colOff>595946</xdr:colOff>
      <xdr:row>14</xdr:row>
      <xdr:rowOff>131933</xdr:rowOff>
    </xdr:to>
    <xdr:cxnSp macro="">
      <xdr:nvCxnSpPr>
        <xdr:cNvPr id="54" name="Straight Connector 159">
          <a:extLst>
            <a:ext uri="{FF2B5EF4-FFF2-40B4-BE49-F238E27FC236}">
              <a16:creationId xmlns:a16="http://schemas.microsoft.com/office/drawing/2014/main" id="{ED965316-2CEE-4A07-87C2-D86B2A8A8195}"/>
            </a:ext>
          </a:extLst>
        </xdr:cNvPr>
        <xdr:cNvCxnSpPr/>
      </xdr:nvCxnSpPr>
      <xdr:spPr>
        <a:xfrm>
          <a:off x="6806246" y="4933386"/>
          <a:ext cx="0" cy="13249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436727</xdr:colOff>
      <xdr:row>10</xdr:row>
      <xdr:rowOff>129655</xdr:rowOff>
    </xdr:from>
    <xdr:to>
      <xdr:col>7</xdr:col>
      <xdr:colOff>278413</xdr:colOff>
      <xdr:row>10</xdr:row>
      <xdr:rowOff>129655</xdr:rowOff>
    </xdr:to>
    <xdr:cxnSp macro="">
      <xdr:nvCxnSpPr>
        <xdr:cNvPr id="2" name="Straight Connector 61">
          <a:extLst>
            <a:ext uri="{FF2B5EF4-FFF2-40B4-BE49-F238E27FC236}">
              <a16:creationId xmlns:a16="http://schemas.microsoft.com/office/drawing/2014/main" id="{5BAD8594-0C8B-4F37-9BD0-B7835C9BBC6B}"/>
            </a:ext>
          </a:extLst>
        </xdr:cNvPr>
        <xdr:cNvCxnSpPr/>
      </xdr:nvCxnSpPr>
      <xdr:spPr>
        <a:xfrm>
          <a:off x="3589502" y="2510905"/>
          <a:ext cx="1251386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595952</xdr:colOff>
      <xdr:row>10</xdr:row>
      <xdr:rowOff>9099</xdr:rowOff>
    </xdr:from>
    <xdr:to>
      <xdr:col>9</xdr:col>
      <xdr:colOff>595952</xdr:colOff>
      <xdr:row>10</xdr:row>
      <xdr:rowOff>145577</xdr:rowOff>
    </xdr:to>
    <xdr:cxnSp macro="">
      <xdr:nvCxnSpPr>
        <xdr:cNvPr id="3" name="Straight Connector 62">
          <a:extLst>
            <a:ext uri="{FF2B5EF4-FFF2-40B4-BE49-F238E27FC236}">
              <a16:creationId xmlns:a16="http://schemas.microsoft.com/office/drawing/2014/main" id="{15A65437-EC8D-49D1-8474-A606647A2A59}"/>
            </a:ext>
          </a:extLst>
        </xdr:cNvPr>
        <xdr:cNvCxnSpPr/>
      </xdr:nvCxnSpPr>
      <xdr:spPr>
        <a:xfrm>
          <a:off x="6682427" y="239034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987189</xdr:colOff>
      <xdr:row>9</xdr:row>
      <xdr:rowOff>222915</xdr:rowOff>
    </xdr:from>
    <xdr:to>
      <xdr:col>5</xdr:col>
      <xdr:colOff>987189</xdr:colOff>
      <xdr:row>10</xdr:row>
      <xdr:rowOff>127381</xdr:rowOff>
    </xdr:to>
    <xdr:cxnSp macro="">
      <xdr:nvCxnSpPr>
        <xdr:cNvPr id="4" name="Straight Connector 63">
          <a:extLst>
            <a:ext uri="{FF2B5EF4-FFF2-40B4-BE49-F238E27FC236}">
              <a16:creationId xmlns:a16="http://schemas.microsoft.com/office/drawing/2014/main" id="{262BCD5A-D45C-4157-9A82-1C68F85ACF3D}"/>
            </a:ext>
          </a:extLst>
        </xdr:cNvPr>
        <xdr:cNvCxnSpPr/>
      </xdr:nvCxnSpPr>
      <xdr:spPr>
        <a:xfrm>
          <a:off x="4139964" y="2366040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627799</xdr:colOff>
      <xdr:row>10</xdr:row>
      <xdr:rowOff>6824</xdr:rowOff>
    </xdr:from>
    <xdr:to>
      <xdr:col>13</xdr:col>
      <xdr:colOff>627799</xdr:colOff>
      <xdr:row>10</xdr:row>
      <xdr:rowOff>136478</xdr:rowOff>
    </xdr:to>
    <xdr:cxnSp macro="">
      <xdr:nvCxnSpPr>
        <xdr:cNvPr id="5" name="Straight Connector 64">
          <a:extLst>
            <a:ext uri="{FF2B5EF4-FFF2-40B4-BE49-F238E27FC236}">
              <a16:creationId xmlns:a16="http://schemas.microsoft.com/office/drawing/2014/main" id="{333F2807-195B-4293-B953-658F6DC7E23B}"/>
            </a:ext>
          </a:extLst>
        </xdr:cNvPr>
        <xdr:cNvCxnSpPr/>
      </xdr:nvCxnSpPr>
      <xdr:spPr>
        <a:xfrm>
          <a:off x="9533674" y="2388074"/>
          <a:ext cx="0" cy="12965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534538</xdr:colOff>
      <xdr:row>9</xdr:row>
      <xdr:rowOff>227463</xdr:rowOff>
    </xdr:from>
    <xdr:to>
      <xdr:col>7</xdr:col>
      <xdr:colOff>534538</xdr:colOff>
      <xdr:row>10</xdr:row>
      <xdr:rowOff>131929</xdr:rowOff>
    </xdr:to>
    <xdr:cxnSp macro="">
      <xdr:nvCxnSpPr>
        <xdr:cNvPr id="6" name="Straight Connector 65">
          <a:extLst>
            <a:ext uri="{FF2B5EF4-FFF2-40B4-BE49-F238E27FC236}">
              <a16:creationId xmlns:a16="http://schemas.microsoft.com/office/drawing/2014/main" id="{88D2A9D2-9A88-48C8-9684-A6ED88C5230C}"/>
            </a:ext>
          </a:extLst>
        </xdr:cNvPr>
        <xdr:cNvCxnSpPr/>
      </xdr:nvCxnSpPr>
      <xdr:spPr>
        <a:xfrm>
          <a:off x="5097013" y="2370588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557286</xdr:colOff>
      <xdr:row>10</xdr:row>
      <xdr:rowOff>4547</xdr:rowOff>
    </xdr:from>
    <xdr:to>
      <xdr:col>11</xdr:col>
      <xdr:colOff>557286</xdr:colOff>
      <xdr:row>10</xdr:row>
      <xdr:rowOff>132563</xdr:rowOff>
    </xdr:to>
    <xdr:cxnSp macro="">
      <xdr:nvCxnSpPr>
        <xdr:cNvPr id="7" name="Straight Connector 66">
          <a:extLst>
            <a:ext uri="{FF2B5EF4-FFF2-40B4-BE49-F238E27FC236}">
              <a16:creationId xmlns:a16="http://schemas.microsoft.com/office/drawing/2014/main" id="{7C255EBA-BB0D-4F62-8326-91ACA501426D}"/>
            </a:ext>
          </a:extLst>
        </xdr:cNvPr>
        <xdr:cNvCxnSpPr/>
      </xdr:nvCxnSpPr>
      <xdr:spPr>
        <a:xfrm>
          <a:off x="8053461" y="2385797"/>
          <a:ext cx="0" cy="128016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614149</xdr:colOff>
      <xdr:row>13</xdr:row>
      <xdr:rowOff>143300</xdr:rowOff>
    </xdr:from>
    <xdr:to>
      <xdr:col>5</xdr:col>
      <xdr:colOff>614149</xdr:colOff>
      <xdr:row>14</xdr:row>
      <xdr:rowOff>0</xdr:rowOff>
    </xdr:to>
    <xdr:cxnSp macro="">
      <xdr:nvCxnSpPr>
        <xdr:cNvPr id="8" name="Straight Arrow Connector 67">
          <a:extLst>
            <a:ext uri="{FF2B5EF4-FFF2-40B4-BE49-F238E27FC236}">
              <a16:creationId xmlns:a16="http://schemas.microsoft.com/office/drawing/2014/main" id="{C7227113-B539-4BEE-BA83-A3EEF8CE3A74}"/>
            </a:ext>
          </a:extLst>
        </xdr:cNvPr>
        <xdr:cNvCxnSpPr/>
      </xdr:nvCxnSpPr>
      <xdr:spPr>
        <a:xfrm>
          <a:off x="3766924" y="3238925"/>
          <a:ext cx="0" cy="948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439003</xdr:colOff>
      <xdr:row>10</xdr:row>
      <xdr:rowOff>138751</xdr:rowOff>
    </xdr:from>
    <xdr:to>
      <xdr:col>5</xdr:col>
      <xdr:colOff>439003</xdr:colOff>
      <xdr:row>11</xdr:row>
      <xdr:rowOff>0</xdr:rowOff>
    </xdr:to>
    <xdr:cxnSp macro="">
      <xdr:nvCxnSpPr>
        <xdr:cNvPr id="9" name="Straight Arrow Connector 68">
          <a:extLst>
            <a:ext uri="{FF2B5EF4-FFF2-40B4-BE49-F238E27FC236}">
              <a16:creationId xmlns:a16="http://schemas.microsoft.com/office/drawing/2014/main" id="{BDAF51A0-228D-40CF-81D5-0DB67B6F5E05}"/>
            </a:ext>
          </a:extLst>
        </xdr:cNvPr>
        <xdr:cNvCxnSpPr/>
      </xdr:nvCxnSpPr>
      <xdr:spPr>
        <a:xfrm>
          <a:off x="3591778" y="2520001"/>
          <a:ext cx="0" cy="993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434453</xdr:colOff>
      <xdr:row>10</xdr:row>
      <xdr:rowOff>134200</xdr:rowOff>
    </xdr:from>
    <xdr:to>
      <xdr:col>11</xdr:col>
      <xdr:colOff>434453</xdr:colOff>
      <xdr:row>10</xdr:row>
      <xdr:rowOff>317081</xdr:rowOff>
    </xdr:to>
    <xdr:cxnSp macro="">
      <xdr:nvCxnSpPr>
        <xdr:cNvPr id="10" name="Straight Arrow Connector 69">
          <a:extLst>
            <a:ext uri="{FF2B5EF4-FFF2-40B4-BE49-F238E27FC236}">
              <a16:creationId xmlns:a16="http://schemas.microsoft.com/office/drawing/2014/main" id="{C2D1B974-E4DA-47CF-AAEC-EE18669EDDC3}"/>
            </a:ext>
          </a:extLst>
        </xdr:cNvPr>
        <xdr:cNvCxnSpPr/>
      </xdr:nvCxnSpPr>
      <xdr:spPr>
        <a:xfrm>
          <a:off x="7930628" y="2515450"/>
          <a:ext cx="0" cy="10668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439005</xdr:colOff>
      <xdr:row>10</xdr:row>
      <xdr:rowOff>138751</xdr:rowOff>
    </xdr:from>
    <xdr:to>
      <xdr:col>13</xdr:col>
      <xdr:colOff>439005</xdr:colOff>
      <xdr:row>11</xdr:row>
      <xdr:rowOff>909</xdr:rowOff>
    </xdr:to>
    <xdr:cxnSp macro="">
      <xdr:nvCxnSpPr>
        <xdr:cNvPr id="11" name="Straight Arrow Connector 70">
          <a:extLst>
            <a:ext uri="{FF2B5EF4-FFF2-40B4-BE49-F238E27FC236}">
              <a16:creationId xmlns:a16="http://schemas.microsoft.com/office/drawing/2014/main" id="{2BD4D7C3-D4B1-439B-A19A-12C3147501BB}"/>
            </a:ext>
          </a:extLst>
        </xdr:cNvPr>
        <xdr:cNvCxnSpPr/>
      </xdr:nvCxnSpPr>
      <xdr:spPr>
        <a:xfrm>
          <a:off x="9344880" y="2520001"/>
          <a:ext cx="0" cy="10028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484496</xdr:colOff>
      <xdr:row>13</xdr:row>
      <xdr:rowOff>122830</xdr:rowOff>
    </xdr:from>
    <xdr:to>
      <xdr:col>13</xdr:col>
      <xdr:colOff>470848</xdr:colOff>
      <xdr:row>13</xdr:row>
      <xdr:rowOff>136478</xdr:rowOff>
    </xdr:to>
    <xdr:cxnSp macro="">
      <xdr:nvCxnSpPr>
        <xdr:cNvPr id="12" name="Straight Connector 71">
          <a:extLst>
            <a:ext uri="{FF2B5EF4-FFF2-40B4-BE49-F238E27FC236}">
              <a16:creationId xmlns:a16="http://schemas.microsoft.com/office/drawing/2014/main" id="{F3590531-BA87-4C42-A116-9D8773490367}"/>
            </a:ext>
          </a:extLst>
        </xdr:cNvPr>
        <xdr:cNvCxnSpPr/>
      </xdr:nvCxnSpPr>
      <xdr:spPr>
        <a:xfrm flipV="1">
          <a:off x="2227571" y="3218455"/>
          <a:ext cx="7149152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491319</xdr:colOff>
      <xdr:row>13</xdr:row>
      <xdr:rowOff>6824</xdr:rowOff>
    </xdr:from>
    <xdr:to>
      <xdr:col>3</xdr:col>
      <xdr:colOff>493595</xdr:colOff>
      <xdr:row>13</xdr:row>
      <xdr:rowOff>131929</xdr:rowOff>
    </xdr:to>
    <xdr:cxnSp macro="">
      <xdr:nvCxnSpPr>
        <xdr:cNvPr id="13" name="Straight Connector 72">
          <a:extLst>
            <a:ext uri="{FF2B5EF4-FFF2-40B4-BE49-F238E27FC236}">
              <a16:creationId xmlns:a16="http://schemas.microsoft.com/office/drawing/2014/main" id="{DCCD5398-9F0A-4634-9842-AF2F2D7A007E}"/>
            </a:ext>
          </a:extLst>
        </xdr:cNvPr>
        <xdr:cNvCxnSpPr/>
      </xdr:nvCxnSpPr>
      <xdr:spPr>
        <a:xfrm>
          <a:off x="2234394" y="3102449"/>
          <a:ext cx="2276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564109</xdr:colOff>
      <xdr:row>13</xdr:row>
      <xdr:rowOff>4550</xdr:rowOff>
    </xdr:from>
    <xdr:to>
      <xdr:col>5</xdr:col>
      <xdr:colOff>564109</xdr:colOff>
      <xdr:row>13</xdr:row>
      <xdr:rowOff>141028</xdr:rowOff>
    </xdr:to>
    <xdr:cxnSp macro="">
      <xdr:nvCxnSpPr>
        <xdr:cNvPr id="14" name="Straight Connector 73">
          <a:extLst>
            <a:ext uri="{FF2B5EF4-FFF2-40B4-BE49-F238E27FC236}">
              <a16:creationId xmlns:a16="http://schemas.microsoft.com/office/drawing/2014/main" id="{FD786E8E-47E6-4245-9079-80120DAFCD3C}"/>
            </a:ext>
          </a:extLst>
        </xdr:cNvPr>
        <xdr:cNvCxnSpPr/>
      </xdr:nvCxnSpPr>
      <xdr:spPr>
        <a:xfrm>
          <a:off x="3716884" y="31001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586854</xdr:colOff>
      <xdr:row>13</xdr:row>
      <xdr:rowOff>13648</xdr:rowOff>
    </xdr:from>
    <xdr:to>
      <xdr:col>7</xdr:col>
      <xdr:colOff>586854</xdr:colOff>
      <xdr:row>13</xdr:row>
      <xdr:rowOff>150126</xdr:rowOff>
    </xdr:to>
    <xdr:cxnSp macro="">
      <xdr:nvCxnSpPr>
        <xdr:cNvPr id="15" name="Straight Connector 74">
          <a:extLst>
            <a:ext uri="{FF2B5EF4-FFF2-40B4-BE49-F238E27FC236}">
              <a16:creationId xmlns:a16="http://schemas.microsoft.com/office/drawing/2014/main" id="{56AC7AE6-EE0B-4A48-B65D-AB044B1487C2}"/>
            </a:ext>
          </a:extLst>
        </xdr:cNvPr>
        <xdr:cNvCxnSpPr/>
      </xdr:nvCxnSpPr>
      <xdr:spPr>
        <a:xfrm>
          <a:off x="5149329" y="3109273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470848</xdr:colOff>
      <xdr:row>12</xdr:row>
      <xdr:rowOff>361666</xdr:rowOff>
    </xdr:from>
    <xdr:to>
      <xdr:col>13</xdr:col>
      <xdr:colOff>473122</xdr:colOff>
      <xdr:row>13</xdr:row>
      <xdr:rowOff>125105</xdr:rowOff>
    </xdr:to>
    <xdr:cxnSp macro="">
      <xdr:nvCxnSpPr>
        <xdr:cNvPr id="16" name="Straight Connector 75">
          <a:extLst>
            <a:ext uri="{FF2B5EF4-FFF2-40B4-BE49-F238E27FC236}">
              <a16:creationId xmlns:a16="http://schemas.microsoft.com/office/drawing/2014/main" id="{5408E1A5-EA48-41CA-9CA0-27761D98F602}"/>
            </a:ext>
          </a:extLst>
        </xdr:cNvPr>
        <xdr:cNvCxnSpPr/>
      </xdr:nvCxnSpPr>
      <xdr:spPr>
        <a:xfrm>
          <a:off x="9376723" y="3095341"/>
          <a:ext cx="2274" cy="125389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486771</xdr:colOff>
      <xdr:row>13</xdr:row>
      <xdr:rowOff>131928</xdr:rowOff>
    </xdr:from>
    <xdr:to>
      <xdr:col>7</xdr:col>
      <xdr:colOff>486771</xdr:colOff>
      <xdr:row>13</xdr:row>
      <xdr:rowOff>307074</xdr:rowOff>
    </xdr:to>
    <xdr:cxnSp macro="">
      <xdr:nvCxnSpPr>
        <xdr:cNvPr id="17" name="Straight Arrow Connector 76">
          <a:extLst>
            <a:ext uri="{FF2B5EF4-FFF2-40B4-BE49-F238E27FC236}">
              <a16:creationId xmlns:a16="http://schemas.microsoft.com/office/drawing/2014/main" id="{F5A6B51E-980B-4253-A185-502ED4113FE7}"/>
            </a:ext>
          </a:extLst>
        </xdr:cNvPr>
        <xdr:cNvCxnSpPr/>
      </xdr:nvCxnSpPr>
      <xdr:spPr>
        <a:xfrm>
          <a:off x="5049246" y="3227553"/>
          <a:ext cx="0" cy="1084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591403</xdr:colOff>
      <xdr:row>13</xdr:row>
      <xdr:rowOff>141025</xdr:rowOff>
    </xdr:from>
    <xdr:to>
      <xdr:col>3</xdr:col>
      <xdr:colOff>591403</xdr:colOff>
      <xdr:row>13</xdr:row>
      <xdr:rowOff>300250</xdr:rowOff>
    </xdr:to>
    <xdr:cxnSp macro="">
      <xdr:nvCxnSpPr>
        <xdr:cNvPr id="18" name="Straight Arrow Connector 77">
          <a:extLst>
            <a:ext uri="{FF2B5EF4-FFF2-40B4-BE49-F238E27FC236}">
              <a16:creationId xmlns:a16="http://schemas.microsoft.com/office/drawing/2014/main" id="{CC74D91D-8B26-4CE8-AFC4-41E94F36C3AF}"/>
            </a:ext>
          </a:extLst>
        </xdr:cNvPr>
        <xdr:cNvCxnSpPr/>
      </xdr:nvCxnSpPr>
      <xdr:spPr>
        <a:xfrm>
          <a:off x="2334478" y="3236650"/>
          <a:ext cx="0" cy="9255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559558</xdr:colOff>
      <xdr:row>10</xdr:row>
      <xdr:rowOff>6822</xdr:rowOff>
    </xdr:from>
    <xdr:to>
      <xdr:col>3</xdr:col>
      <xdr:colOff>566382</xdr:colOff>
      <xdr:row>10</xdr:row>
      <xdr:rowOff>307074</xdr:rowOff>
    </xdr:to>
    <xdr:cxnSp macro="">
      <xdr:nvCxnSpPr>
        <xdr:cNvPr id="19" name="Straight Arrow Connector 78">
          <a:extLst>
            <a:ext uri="{FF2B5EF4-FFF2-40B4-BE49-F238E27FC236}">
              <a16:creationId xmlns:a16="http://schemas.microsoft.com/office/drawing/2014/main" id="{26C119B4-15FF-4FA0-8851-294BCC9BB0C3}"/>
            </a:ext>
          </a:extLst>
        </xdr:cNvPr>
        <xdr:cNvCxnSpPr/>
      </xdr:nvCxnSpPr>
      <xdr:spPr>
        <a:xfrm flipH="1">
          <a:off x="2302633" y="2388072"/>
          <a:ext cx="6824" cy="23357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277506</xdr:colOff>
      <xdr:row>10</xdr:row>
      <xdr:rowOff>127378</xdr:rowOff>
    </xdr:from>
    <xdr:to>
      <xdr:col>7</xdr:col>
      <xdr:colOff>277506</xdr:colOff>
      <xdr:row>10</xdr:row>
      <xdr:rowOff>288878</xdr:rowOff>
    </xdr:to>
    <xdr:cxnSp macro="">
      <xdr:nvCxnSpPr>
        <xdr:cNvPr id="20" name="Straight Arrow Connector 79">
          <a:extLst>
            <a:ext uri="{FF2B5EF4-FFF2-40B4-BE49-F238E27FC236}">
              <a16:creationId xmlns:a16="http://schemas.microsoft.com/office/drawing/2014/main" id="{E41BE99E-4F3A-4D80-B7D8-AA2728D961B2}"/>
            </a:ext>
          </a:extLst>
        </xdr:cNvPr>
        <xdr:cNvCxnSpPr/>
      </xdr:nvCxnSpPr>
      <xdr:spPr>
        <a:xfrm>
          <a:off x="4839981" y="2508628"/>
          <a:ext cx="0" cy="11387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509517</xdr:colOff>
      <xdr:row>13</xdr:row>
      <xdr:rowOff>134203</xdr:rowOff>
    </xdr:from>
    <xdr:to>
      <xdr:col>11</xdr:col>
      <xdr:colOff>509517</xdr:colOff>
      <xdr:row>13</xdr:row>
      <xdr:rowOff>288878</xdr:rowOff>
    </xdr:to>
    <xdr:cxnSp macro="">
      <xdr:nvCxnSpPr>
        <xdr:cNvPr id="21" name="Straight Arrow Connector 80">
          <a:extLst>
            <a:ext uri="{FF2B5EF4-FFF2-40B4-BE49-F238E27FC236}">
              <a16:creationId xmlns:a16="http://schemas.microsoft.com/office/drawing/2014/main" id="{3160E145-4A0F-4338-906B-6940B2C12E5B}"/>
            </a:ext>
          </a:extLst>
        </xdr:cNvPr>
        <xdr:cNvCxnSpPr/>
      </xdr:nvCxnSpPr>
      <xdr:spPr>
        <a:xfrm>
          <a:off x="8005692" y="3229828"/>
          <a:ext cx="0" cy="10705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409433</xdr:colOff>
      <xdr:row>13</xdr:row>
      <xdr:rowOff>116006</xdr:rowOff>
    </xdr:from>
    <xdr:to>
      <xdr:col>13</xdr:col>
      <xdr:colOff>409433</xdr:colOff>
      <xdr:row>13</xdr:row>
      <xdr:rowOff>304800</xdr:rowOff>
    </xdr:to>
    <xdr:cxnSp macro="">
      <xdr:nvCxnSpPr>
        <xdr:cNvPr id="22" name="Straight Arrow Connector 81">
          <a:extLst>
            <a:ext uri="{FF2B5EF4-FFF2-40B4-BE49-F238E27FC236}">
              <a16:creationId xmlns:a16="http://schemas.microsoft.com/office/drawing/2014/main" id="{5F2D80FB-DFB2-4A3D-9B4E-37DF57771F22}"/>
            </a:ext>
          </a:extLst>
        </xdr:cNvPr>
        <xdr:cNvCxnSpPr/>
      </xdr:nvCxnSpPr>
      <xdr:spPr>
        <a:xfrm>
          <a:off x="9315308" y="3211631"/>
          <a:ext cx="0" cy="12211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54591</xdr:colOff>
      <xdr:row>16</xdr:row>
      <xdr:rowOff>138753</xdr:rowOff>
    </xdr:from>
    <xdr:to>
      <xdr:col>6</xdr:col>
      <xdr:colOff>56865</xdr:colOff>
      <xdr:row>17</xdr:row>
      <xdr:rowOff>34119</xdr:rowOff>
    </xdr:to>
    <xdr:cxnSp macro="">
      <xdr:nvCxnSpPr>
        <xdr:cNvPr id="23" name="Straight Arrow Connector 82">
          <a:extLst>
            <a:ext uri="{FF2B5EF4-FFF2-40B4-BE49-F238E27FC236}">
              <a16:creationId xmlns:a16="http://schemas.microsoft.com/office/drawing/2014/main" id="{2A7F07F8-C322-47F6-94CE-2BE7EFCE5673}"/>
            </a:ext>
          </a:extLst>
        </xdr:cNvPr>
        <xdr:cNvCxnSpPr/>
      </xdr:nvCxnSpPr>
      <xdr:spPr>
        <a:xfrm flipH="1">
          <a:off x="4483716" y="3948753"/>
          <a:ext cx="2274" cy="13349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641445</xdr:colOff>
      <xdr:row>16</xdr:row>
      <xdr:rowOff>129654</xdr:rowOff>
    </xdr:from>
    <xdr:to>
      <xdr:col>7</xdr:col>
      <xdr:colOff>436728</xdr:colOff>
      <xdr:row>16</xdr:row>
      <xdr:rowOff>129654</xdr:rowOff>
    </xdr:to>
    <xdr:cxnSp macro="">
      <xdr:nvCxnSpPr>
        <xdr:cNvPr id="24" name="Straight Connector 83">
          <a:extLst>
            <a:ext uri="{FF2B5EF4-FFF2-40B4-BE49-F238E27FC236}">
              <a16:creationId xmlns:a16="http://schemas.microsoft.com/office/drawing/2014/main" id="{5C014A7B-73FC-4988-BE7A-BE6DF48D6697}"/>
            </a:ext>
          </a:extLst>
        </xdr:cNvPr>
        <xdr:cNvCxnSpPr/>
      </xdr:nvCxnSpPr>
      <xdr:spPr>
        <a:xfrm>
          <a:off x="3794220" y="3939654"/>
          <a:ext cx="1204983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645996</xdr:colOff>
      <xdr:row>15</xdr:row>
      <xdr:rowOff>420807</xdr:rowOff>
    </xdr:from>
    <xdr:to>
      <xdr:col>5</xdr:col>
      <xdr:colOff>645996</xdr:colOff>
      <xdr:row>16</xdr:row>
      <xdr:rowOff>134205</xdr:rowOff>
    </xdr:to>
    <xdr:cxnSp macro="">
      <xdr:nvCxnSpPr>
        <xdr:cNvPr id="25" name="Straight Connector 84">
          <a:extLst>
            <a:ext uri="{FF2B5EF4-FFF2-40B4-BE49-F238E27FC236}">
              <a16:creationId xmlns:a16="http://schemas.microsoft.com/office/drawing/2014/main" id="{2CC5082D-F981-4ECB-AEB2-110C498D9DA0}"/>
            </a:ext>
          </a:extLst>
        </xdr:cNvPr>
        <xdr:cNvCxnSpPr/>
      </xdr:nvCxnSpPr>
      <xdr:spPr>
        <a:xfrm>
          <a:off x="3798771" y="3811707"/>
          <a:ext cx="0" cy="13249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429906</xdr:colOff>
      <xdr:row>16</xdr:row>
      <xdr:rowOff>2</xdr:rowOff>
    </xdr:from>
    <xdr:to>
      <xdr:col>7</xdr:col>
      <xdr:colOff>429906</xdr:colOff>
      <xdr:row>16</xdr:row>
      <xdr:rowOff>136480</xdr:rowOff>
    </xdr:to>
    <xdr:cxnSp macro="">
      <xdr:nvCxnSpPr>
        <xdr:cNvPr id="26" name="Straight Connector 85">
          <a:extLst>
            <a:ext uri="{FF2B5EF4-FFF2-40B4-BE49-F238E27FC236}">
              <a16:creationId xmlns:a16="http://schemas.microsoft.com/office/drawing/2014/main" id="{897D81AD-0903-40B9-82EC-3249A4A1A61D}"/>
            </a:ext>
          </a:extLst>
        </xdr:cNvPr>
        <xdr:cNvCxnSpPr/>
      </xdr:nvCxnSpPr>
      <xdr:spPr>
        <a:xfrm>
          <a:off x="4992381" y="3810002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759726</xdr:colOff>
      <xdr:row>16</xdr:row>
      <xdr:rowOff>111458</xdr:rowOff>
    </xdr:from>
    <xdr:to>
      <xdr:col>11</xdr:col>
      <xdr:colOff>761999</xdr:colOff>
      <xdr:row>17</xdr:row>
      <xdr:rowOff>35031</xdr:rowOff>
    </xdr:to>
    <xdr:cxnSp macro="">
      <xdr:nvCxnSpPr>
        <xdr:cNvPr id="27" name="Straight Arrow Connector 86">
          <a:extLst>
            <a:ext uri="{FF2B5EF4-FFF2-40B4-BE49-F238E27FC236}">
              <a16:creationId xmlns:a16="http://schemas.microsoft.com/office/drawing/2014/main" id="{FC2DB0BE-0318-4EAC-8EBD-01199DD50A30}"/>
            </a:ext>
          </a:extLst>
        </xdr:cNvPr>
        <xdr:cNvCxnSpPr/>
      </xdr:nvCxnSpPr>
      <xdr:spPr>
        <a:xfrm>
          <a:off x="8255901" y="3921458"/>
          <a:ext cx="2273" cy="1616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489044</xdr:colOff>
      <xdr:row>15</xdr:row>
      <xdr:rowOff>420806</xdr:rowOff>
    </xdr:from>
    <xdr:to>
      <xdr:col>9</xdr:col>
      <xdr:colOff>491317</xdr:colOff>
      <xdr:row>17</xdr:row>
      <xdr:rowOff>0</xdr:rowOff>
    </xdr:to>
    <xdr:cxnSp macro="">
      <xdr:nvCxnSpPr>
        <xdr:cNvPr id="28" name="Straight Arrow Connector 87">
          <a:extLst>
            <a:ext uri="{FF2B5EF4-FFF2-40B4-BE49-F238E27FC236}">
              <a16:creationId xmlns:a16="http://schemas.microsoft.com/office/drawing/2014/main" id="{A1A9C120-C8F8-40DD-B332-7B2AF2F23D3A}"/>
            </a:ext>
          </a:extLst>
        </xdr:cNvPr>
        <xdr:cNvCxnSpPr/>
      </xdr:nvCxnSpPr>
      <xdr:spPr>
        <a:xfrm>
          <a:off x="6575519" y="3811706"/>
          <a:ext cx="2273" cy="23641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498143</xdr:colOff>
      <xdr:row>16</xdr:row>
      <xdr:rowOff>6825</xdr:rowOff>
    </xdr:from>
    <xdr:to>
      <xdr:col>3</xdr:col>
      <xdr:colOff>500416</xdr:colOff>
      <xdr:row>17</xdr:row>
      <xdr:rowOff>9099</xdr:rowOff>
    </xdr:to>
    <xdr:cxnSp macro="">
      <xdr:nvCxnSpPr>
        <xdr:cNvPr id="29" name="Straight Arrow Connector 88">
          <a:extLst>
            <a:ext uri="{FF2B5EF4-FFF2-40B4-BE49-F238E27FC236}">
              <a16:creationId xmlns:a16="http://schemas.microsoft.com/office/drawing/2014/main" id="{6593BCA4-9D43-46D3-A494-52A83686344E}"/>
            </a:ext>
          </a:extLst>
        </xdr:cNvPr>
        <xdr:cNvCxnSpPr/>
      </xdr:nvCxnSpPr>
      <xdr:spPr>
        <a:xfrm>
          <a:off x="2241218" y="3816825"/>
          <a:ext cx="2273" cy="2403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229738</xdr:colOff>
      <xdr:row>13</xdr:row>
      <xdr:rowOff>134203</xdr:rowOff>
    </xdr:from>
    <xdr:to>
      <xdr:col>9</xdr:col>
      <xdr:colOff>229738</xdr:colOff>
      <xdr:row>13</xdr:row>
      <xdr:rowOff>309349</xdr:rowOff>
    </xdr:to>
    <xdr:cxnSp macro="">
      <xdr:nvCxnSpPr>
        <xdr:cNvPr id="30" name="Straight Arrow Connector 89">
          <a:extLst>
            <a:ext uri="{FF2B5EF4-FFF2-40B4-BE49-F238E27FC236}">
              <a16:creationId xmlns:a16="http://schemas.microsoft.com/office/drawing/2014/main" id="{C3821000-8899-42B4-88AB-1EB05DB28EAE}"/>
            </a:ext>
          </a:extLst>
        </xdr:cNvPr>
        <xdr:cNvCxnSpPr/>
      </xdr:nvCxnSpPr>
      <xdr:spPr>
        <a:xfrm>
          <a:off x="6316213" y="3229828"/>
          <a:ext cx="0" cy="1084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527711</xdr:colOff>
      <xdr:row>10</xdr:row>
      <xdr:rowOff>138752</xdr:rowOff>
    </xdr:from>
    <xdr:to>
      <xdr:col>13</xdr:col>
      <xdr:colOff>636893</xdr:colOff>
      <xdr:row>10</xdr:row>
      <xdr:rowOff>138752</xdr:rowOff>
    </xdr:to>
    <xdr:cxnSp macro="">
      <xdr:nvCxnSpPr>
        <xdr:cNvPr id="31" name="Straight Connector 90">
          <a:extLst>
            <a:ext uri="{FF2B5EF4-FFF2-40B4-BE49-F238E27FC236}">
              <a16:creationId xmlns:a16="http://schemas.microsoft.com/office/drawing/2014/main" id="{079218A7-2F20-4A0F-B7F3-4ADFD084793E}"/>
            </a:ext>
          </a:extLst>
        </xdr:cNvPr>
        <xdr:cNvCxnSpPr/>
      </xdr:nvCxnSpPr>
      <xdr:spPr>
        <a:xfrm>
          <a:off x="5090186" y="2520002"/>
          <a:ext cx="4452582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427629</xdr:colOff>
      <xdr:row>10</xdr:row>
      <xdr:rowOff>141024</xdr:rowOff>
    </xdr:from>
    <xdr:to>
      <xdr:col>9</xdr:col>
      <xdr:colOff>427629</xdr:colOff>
      <xdr:row>11</xdr:row>
      <xdr:rowOff>3182</xdr:rowOff>
    </xdr:to>
    <xdr:cxnSp macro="">
      <xdr:nvCxnSpPr>
        <xdr:cNvPr id="32" name="Straight Arrow Connector 91">
          <a:extLst>
            <a:ext uri="{FF2B5EF4-FFF2-40B4-BE49-F238E27FC236}">
              <a16:creationId xmlns:a16="http://schemas.microsoft.com/office/drawing/2014/main" id="{F38D0BF1-576E-4B16-A556-0E478B7B4210}"/>
            </a:ext>
          </a:extLst>
        </xdr:cNvPr>
        <xdr:cNvCxnSpPr/>
      </xdr:nvCxnSpPr>
      <xdr:spPr>
        <a:xfrm>
          <a:off x="6514104" y="2522274"/>
          <a:ext cx="0" cy="10028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13</xdr:row>
      <xdr:rowOff>9099</xdr:rowOff>
    </xdr:from>
    <xdr:to>
      <xdr:col>9</xdr:col>
      <xdr:colOff>609600</xdr:colOff>
      <xdr:row>13</xdr:row>
      <xdr:rowOff>145577</xdr:rowOff>
    </xdr:to>
    <xdr:cxnSp macro="">
      <xdr:nvCxnSpPr>
        <xdr:cNvPr id="33" name="Straight Connector 92">
          <a:extLst>
            <a:ext uri="{FF2B5EF4-FFF2-40B4-BE49-F238E27FC236}">
              <a16:creationId xmlns:a16="http://schemas.microsoft.com/office/drawing/2014/main" id="{639CE73A-9E71-4B54-B5B6-6C71498D122A}"/>
            </a:ext>
          </a:extLst>
        </xdr:cNvPr>
        <xdr:cNvCxnSpPr/>
      </xdr:nvCxnSpPr>
      <xdr:spPr>
        <a:xfrm>
          <a:off x="6696075" y="310472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504967</xdr:colOff>
      <xdr:row>16</xdr:row>
      <xdr:rowOff>122830</xdr:rowOff>
    </xdr:from>
    <xdr:to>
      <xdr:col>13</xdr:col>
      <xdr:colOff>483813</xdr:colOff>
      <xdr:row>16</xdr:row>
      <xdr:rowOff>122830</xdr:rowOff>
    </xdr:to>
    <xdr:cxnSp macro="">
      <xdr:nvCxnSpPr>
        <xdr:cNvPr id="34" name="Straight Connector 93">
          <a:extLst>
            <a:ext uri="{FF2B5EF4-FFF2-40B4-BE49-F238E27FC236}">
              <a16:creationId xmlns:a16="http://schemas.microsoft.com/office/drawing/2014/main" id="{F8F805F9-D97F-4BAD-BA65-B4659065E049}"/>
            </a:ext>
          </a:extLst>
        </xdr:cNvPr>
        <xdr:cNvCxnSpPr/>
      </xdr:nvCxnSpPr>
      <xdr:spPr>
        <a:xfrm>
          <a:off x="8001142" y="3932830"/>
          <a:ext cx="1388546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216091</xdr:colOff>
      <xdr:row>16</xdr:row>
      <xdr:rowOff>113733</xdr:rowOff>
    </xdr:from>
    <xdr:to>
      <xdr:col>13</xdr:col>
      <xdr:colOff>218364</xdr:colOff>
      <xdr:row>17</xdr:row>
      <xdr:rowOff>37306</xdr:rowOff>
    </xdr:to>
    <xdr:cxnSp macro="">
      <xdr:nvCxnSpPr>
        <xdr:cNvPr id="35" name="Straight Arrow Connector 94">
          <a:extLst>
            <a:ext uri="{FF2B5EF4-FFF2-40B4-BE49-F238E27FC236}">
              <a16:creationId xmlns:a16="http://schemas.microsoft.com/office/drawing/2014/main" id="{A5B41A42-2B07-4287-A450-65A33CC3A083}"/>
            </a:ext>
          </a:extLst>
        </xdr:cNvPr>
        <xdr:cNvCxnSpPr/>
      </xdr:nvCxnSpPr>
      <xdr:spPr>
        <a:xfrm>
          <a:off x="9121966" y="3923733"/>
          <a:ext cx="2273" cy="1616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509516</xdr:colOff>
      <xdr:row>15</xdr:row>
      <xdr:rowOff>216090</xdr:rowOff>
    </xdr:from>
    <xdr:to>
      <xdr:col>11</xdr:col>
      <xdr:colOff>509516</xdr:colOff>
      <xdr:row>16</xdr:row>
      <xdr:rowOff>120556</xdr:rowOff>
    </xdr:to>
    <xdr:cxnSp macro="">
      <xdr:nvCxnSpPr>
        <xdr:cNvPr id="36" name="Straight Connector 95">
          <a:extLst>
            <a:ext uri="{FF2B5EF4-FFF2-40B4-BE49-F238E27FC236}">
              <a16:creationId xmlns:a16="http://schemas.microsoft.com/office/drawing/2014/main" id="{5074D16F-D6F2-41D7-B352-FCDB2F75C38B}"/>
            </a:ext>
          </a:extLst>
        </xdr:cNvPr>
        <xdr:cNvCxnSpPr/>
      </xdr:nvCxnSpPr>
      <xdr:spPr>
        <a:xfrm>
          <a:off x="8005691" y="3787965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484495</xdr:colOff>
      <xdr:row>15</xdr:row>
      <xdr:rowOff>225188</xdr:rowOff>
    </xdr:from>
    <xdr:to>
      <xdr:col>13</xdr:col>
      <xdr:colOff>484495</xdr:colOff>
      <xdr:row>16</xdr:row>
      <xdr:rowOff>129654</xdr:rowOff>
    </xdr:to>
    <xdr:cxnSp macro="">
      <xdr:nvCxnSpPr>
        <xdr:cNvPr id="37" name="Straight Connector 96">
          <a:extLst>
            <a:ext uri="{FF2B5EF4-FFF2-40B4-BE49-F238E27FC236}">
              <a16:creationId xmlns:a16="http://schemas.microsoft.com/office/drawing/2014/main" id="{EC3220DA-3A9A-4391-B8A3-276836CCC394}"/>
            </a:ext>
          </a:extLst>
        </xdr:cNvPr>
        <xdr:cNvCxnSpPr/>
      </xdr:nvCxnSpPr>
      <xdr:spPr>
        <a:xfrm>
          <a:off x="9390370" y="3797063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491319</xdr:colOff>
      <xdr:row>10</xdr:row>
      <xdr:rowOff>129654</xdr:rowOff>
    </xdr:from>
    <xdr:to>
      <xdr:col>13</xdr:col>
      <xdr:colOff>375315</xdr:colOff>
      <xdr:row>10</xdr:row>
      <xdr:rowOff>136478</xdr:rowOff>
    </xdr:to>
    <xdr:cxnSp macro="">
      <xdr:nvCxnSpPr>
        <xdr:cNvPr id="2" name="Straight Connector 36">
          <a:extLst>
            <a:ext uri="{FF2B5EF4-FFF2-40B4-BE49-F238E27FC236}">
              <a16:creationId xmlns:a16="http://schemas.microsoft.com/office/drawing/2014/main" id="{7BBA36DB-95DE-4D06-84C0-621159706B7B}"/>
            </a:ext>
          </a:extLst>
        </xdr:cNvPr>
        <xdr:cNvCxnSpPr/>
      </xdr:nvCxnSpPr>
      <xdr:spPr>
        <a:xfrm flipV="1">
          <a:off x="2129619" y="2510904"/>
          <a:ext cx="7265871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498144</xdr:colOff>
      <xdr:row>9</xdr:row>
      <xdr:rowOff>293427</xdr:rowOff>
    </xdr:from>
    <xdr:to>
      <xdr:col>3</xdr:col>
      <xdr:colOff>498144</xdr:colOff>
      <xdr:row>10</xdr:row>
      <xdr:rowOff>129654</xdr:rowOff>
    </xdr:to>
    <xdr:cxnSp macro="">
      <xdr:nvCxnSpPr>
        <xdr:cNvPr id="3" name="Straight Connector 37">
          <a:extLst>
            <a:ext uri="{FF2B5EF4-FFF2-40B4-BE49-F238E27FC236}">
              <a16:creationId xmlns:a16="http://schemas.microsoft.com/office/drawing/2014/main" id="{EDE70B3C-65F6-4946-85C4-D2ACE204292F}"/>
            </a:ext>
          </a:extLst>
        </xdr:cNvPr>
        <xdr:cNvCxnSpPr/>
      </xdr:nvCxnSpPr>
      <xdr:spPr>
        <a:xfrm>
          <a:off x="2136444" y="23794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10</xdr:row>
      <xdr:rowOff>2275</xdr:rowOff>
    </xdr:from>
    <xdr:to>
      <xdr:col>11</xdr:col>
      <xdr:colOff>466299</xdr:colOff>
      <xdr:row>10</xdr:row>
      <xdr:rowOff>138753</xdr:rowOff>
    </xdr:to>
    <xdr:cxnSp macro="">
      <xdr:nvCxnSpPr>
        <xdr:cNvPr id="4" name="Straight Connector 38">
          <a:extLst>
            <a:ext uri="{FF2B5EF4-FFF2-40B4-BE49-F238E27FC236}">
              <a16:creationId xmlns:a16="http://schemas.microsoft.com/office/drawing/2014/main" id="{DD8071C2-2C36-4D9F-8BF1-7B0E8B00552F}"/>
            </a:ext>
          </a:extLst>
        </xdr:cNvPr>
        <xdr:cNvCxnSpPr/>
      </xdr:nvCxnSpPr>
      <xdr:spPr>
        <a:xfrm>
          <a:off x="8038674" y="23835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297977</xdr:rowOff>
    </xdr:from>
    <xdr:to>
      <xdr:col>5</xdr:col>
      <xdr:colOff>680114</xdr:colOff>
      <xdr:row>10</xdr:row>
      <xdr:rowOff>134204</xdr:rowOff>
    </xdr:to>
    <xdr:cxnSp macro="">
      <xdr:nvCxnSpPr>
        <xdr:cNvPr id="5" name="Straight Connector 39">
          <a:extLst>
            <a:ext uri="{FF2B5EF4-FFF2-40B4-BE49-F238E27FC236}">
              <a16:creationId xmlns:a16="http://schemas.microsoft.com/office/drawing/2014/main" id="{BFFE6245-6B0D-4D92-8141-A1A268961FD9}"/>
            </a:ext>
          </a:extLst>
        </xdr:cNvPr>
        <xdr:cNvCxnSpPr/>
      </xdr:nvCxnSpPr>
      <xdr:spPr>
        <a:xfrm>
          <a:off x="3909089" y="23839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607327</xdr:colOff>
      <xdr:row>9</xdr:row>
      <xdr:rowOff>293427</xdr:rowOff>
    </xdr:from>
    <xdr:to>
      <xdr:col>7</xdr:col>
      <xdr:colOff>607327</xdr:colOff>
      <xdr:row>10</xdr:row>
      <xdr:rowOff>129654</xdr:rowOff>
    </xdr:to>
    <xdr:cxnSp macro="">
      <xdr:nvCxnSpPr>
        <xdr:cNvPr id="6" name="Straight Connector 40">
          <a:extLst>
            <a:ext uri="{FF2B5EF4-FFF2-40B4-BE49-F238E27FC236}">
              <a16:creationId xmlns:a16="http://schemas.microsoft.com/office/drawing/2014/main" id="{684D6F24-E51B-4ED5-A9D8-B496BEDC6AA6}"/>
            </a:ext>
          </a:extLst>
        </xdr:cNvPr>
        <xdr:cNvCxnSpPr/>
      </xdr:nvCxnSpPr>
      <xdr:spPr>
        <a:xfrm>
          <a:off x="5284102" y="23794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561833</xdr:colOff>
      <xdr:row>10</xdr:row>
      <xdr:rowOff>2275</xdr:rowOff>
    </xdr:from>
    <xdr:to>
      <xdr:col>9</xdr:col>
      <xdr:colOff>561833</xdr:colOff>
      <xdr:row>10</xdr:row>
      <xdr:rowOff>138753</xdr:rowOff>
    </xdr:to>
    <xdr:cxnSp macro="">
      <xdr:nvCxnSpPr>
        <xdr:cNvPr id="7" name="Straight Connector 41">
          <a:extLst>
            <a:ext uri="{FF2B5EF4-FFF2-40B4-BE49-F238E27FC236}">
              <a16:creationId xmlns:a16="http://schemas.microsoft.com/office/drawing/2014/main" id="{0005A002-6A5A-4F46-8162-8E0B93403F66}"/>
            </a:ext>
          </a:extLst>
        </xdr:cNvPr>
        <xdr:cNvCxnSpPr/>
      </xdr:nvCxnSpPr>
      <xdr:spPr>
        <a:xfrm>
          <a:off x="6686408" y="23835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297974</xdr:rowOff>
    </xdr:from>
    <xdr:to>
      <xdr:col>13</xdr:col>
      <xdr:colOff>373041</xdr:colOff>
      <xdr:row>10</xdr:row>
      <xdr:rowOff>134201</xdr:rowOff>
    </xdr:to>
    <xdr:cxnSp macro="">
      <xdr:nvCxnSpPr>
        <xdr:cNvPr id="8" name="Straight Connector 42">
          <a:extLst>
            <a:ext uri="{FF2B5EF4-FFF2-40B4-BE49-F238E27FC236}">
              <a16:creationId xmlns:a16="http://schemas.microsoft.com/office/drawing/2014/main" id="{58D73F24-FE72-4292-87EC-52B877E3D7ED}"/>
            </a:ext>
          </a:extLst>
        </xdr:cNvPr>
        <xdr:cNvCxnSpPr/>
      </xdr:nvCxnSpPr>
      <xdr:spPr>
        <a:xfrm>
          <a:off x="9393216" y="2383949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477670</xdr:colOff>
      <xdr:row>13</xdr:row>
      <xdr:rowOff>129653</xdr:rowOff>
    </xdr:from>
    <xdr:to>
      <xdr:col>5</xdr:col>
      <xdr:colOff>477670</xdr:colOff>
      <xdr:row>14</xdr:row>
      <xdr:rowOff>6825</xdr:rowOff>
    </xdr:to>
    <xdr:cxnSp macro="">
      <xdr:nvCxnSpPr>
        <xdr:cNvPr id="9" name="Straight Arrow Connector 43">
          <a:extLst>
            <a:ext uri="{FF2B5EF4-FFF2-40B4-BE49-F238E27FC236}">
              <a16:creationId xmlns:a16="http://schemas.microsoft.com/office/drawing/2014/main" id="{45AACA8D-C7DF-4187-A372-FB25C12F09F3}"/>
            </a:ext>
          </a:extLst>
        </xdr:cNvPr>
        <xdr:cNvCxnSpPr/>
      </xdr:nvCxnSpPr>
      <xdr:spPr>
        <a:xfrm>
          <a:off x="3706645" y="3225278"/>
          <a:ext cx="0" cy="11529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602776</xdr:colOff>
      <xdr:row>10</xdr:row>
      <xdr:rowOff>138751</xdr:rowOff>
    </xdr:from>
    <xdr:to>
      <xdr:col>5</xdr:col>
      <xdr:colOff>602776</xdr:colOff>
      <xdr:row>11</xdr:row>
      <xdr:rowOff>0</xdr:rowOff>
    </xdr:to>
    <xdr:cxnSp macro="">
      <xdr:nvCxnSpPr>
        <xdr:cNvPr id="10" name="Straight Arrow Connector 44">
          <a:extLst>
            <a:ext uri="{FF2B5EF4-FFF2-40B4-BE49-F238E27FC236}">
              <a16:creationId xmlns:a16="http://schemas.microsoft.com/office/drawing/2014/main" id="{1826F47C-70B5-4ED3-AF84-08901AF4C3AE}"/>
            </a:ext>
          </a:extLst>
        </xdr:cNvPr>
        <xdr:cNvCxnSpPr/>
      </xdr:nvCxnSpPr>
      <xdr:spPr>
        <a:xfrm>
          <a:off x="3831751" y="2520001"/>
          <a:ext cx="0" cy="993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557282</xdr:colOff>
      <xdr:row>10</xdr:row>
      <xdr:rowOff>127378</xdr:rowOff>
    </xdr:from>
    <xdr:to>
      <xdr:col>9</xdr:col>
      <xdr:colOff>557282</xdr:colOff>
      <xdr:row>10</xdr:row>
      <xdr:rowOff>266131</xdr:rowOff>
    </xdr:to>
    <xdr:cxnSp macro="">
      <xdr:nvCxnSpPr>
        <xdr:cNvPr id="11" name="Straight Arrow Connector 45">
          <a:extLst>
            <a:ext uri="{FF2B5EF4-FFF2-40B4-BE49-F238E27FC236}">
              <a16:creationId xmlns:a16="http://schemas.microsoft.com/office/drawing/2014/main" id="{F31FE824-BBC3-4837-9DC2-30109C643050}"/>
            </a:ext>
          </a:extLst>
        </xdr:cNvPr>
        <xdr:cNvCxnSpPr/>
      </xdr:nvCxnSpPr>
      <xdr:spPr>
        <a:xfrm>
          <a:off x="6681857" y="2508628"/>
          <a:ext cx="0" cy="11017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484496</xdr:colOff>
      <xdr:row>13</xdr:row>
      <xdr:rowOff>109182</xdr:rowOff>
    </xdr:from>
    <xdr:to>
      <xdr:col>13</xdr:col>
      <xdr:colOff>696036</xdr:colOff>
      <xdr:row>13</xdr:row>
      <xdr:rowOff>122830</xdr:rowOff>
    </xdr:to>
    <xdr:cxnSp macro="">
      <xdr:nvCxnSpPr>
        <xdr:cNvPr id="12" name="Straight Connector 46">
          <a:extLst>
            <a:ext uri="{FF2B5EF4-FFF2-40B4-BE49-F238E27FC236}">
              <a16:creationId xmlns:a16="http://schemas.microsoft.com/office/drawing/2014/main" id="{D19B5874-A0B5-4FB2-8AE1-4E861C9AAFA6}"/>
            </a:ext>
          </a:extLst>
        </xdr:cNvPr>
        <xdr:cNvCxnSpPr/>
      </xdr:nvCxnSpPr>
      <xdr:spPr>
        <a:xfrm flipV="1">
          <a:off x="2122796" y="3204807"/>
          <a:ext cx="7593415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498143</xdr:colOff>
      <xdr:row>13</xdr:row>
      <xdr:rowOff>0</xdr:rowOff>
    </xdr:from>
    <xdr:to>
      <xdr:col>3</xdr:col>
      <xdr:colOff>500419</xdr:colOff>
      <xdr:row>13</xdr:row>
      <xdr:rowOff>125105</xdr:rowOff>
    </xdr:to>
    <xdr:cxnSp macro="">
      <xdr:nvCxnSpPr>
        <xdr:cNvPr id="13" name="Straight Connector 47">
          <a:extLst>
            <a:ext uri="{FF2B5EF4-FFF2-40B4-BE49-F238E27FC236}">
              <a16:creationId xmlns:a16="http://schemas.microsoft.com/office/drawing/2014/main" id="{109D8120-B24C-4147-AE2D-4E8AA42E8F44}"/>
            </a:ext>
          </a:extLst>
        </xdr:cNvPr>
        <xdr:cNvCxnSpPr/>
      </xdr:nvCxnSpPr>
      <xdr:spPr>
        <a:xfrm>
          <a:off x="2136443" y="3095625"/>
          <a:ext cx="2276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641444</xdr:colOff>
      <xdr:row>12</xdr:row>
      <xdr:rowOff>457200</xdr:rowOff>
    </xdr:from>
    <xdr:to>
      <xdr:col>5</xdr:col>
      <xdr:colOff>641444</xdr:colOff>
      <xdr:row>13</xdr:row>
      <xdr:rowOff>129654</xdr:rowOff>
    </xdr:to>
    <xdr:cxnSp macro="">
      <xdr:nvCxnSpPr>
        <xdr:cNvPr id="14" name="Straight Connector 48">
          <a:extLst>
            <a:ext uri="{FF2B5EF4-FFF2-40B4-BE49-F238E27FC236}">
              <a16:creationId xmlns:a16="http://schemas.microsoft.com/office/drawing/2014/main" id="{59F0AFF8-E717-4ABB-A924-C8B191EED663}"/>
            </a:ext>
          </a:extLst>
        </xdr:cNvPr>
        <xdr:cNvCxnSpPr/>
      </xdr:nvCxnSpPr>
      <xdr:spPr>
        <a:xfrm>
          <a:off x="3870419" y="3095625"/>
          <a:ext cx="0" cy="12965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477671</xdr:colOff>
      <xdr:row>12</xdr:row>
      <xdr:rowOff>225188</xdr:rowOff>
    </xdr:from>
    <xdr:to>
      <xdr:col>7</xdr:col>
      <xdr:colOff>477671</xdr:colOff>
      <xdr:row>13</xdr:row>
      <xdr:rowOff>230920</xdr:rowOff>
    </xdr:to>
    <xdr:cxnSp macro="">
      <xdr:nvCxnSpPr>
        <xdr:cNvPr id="15" name="Straight Connector 49">
          <a:extLst>
            <a:ext uri="{FF2B5EF4-FFF2-40B4-BE49-F238E27FC236}">
              <a16:creationId xmlns:a16="http://schemas.microsoft.com/office/drawing/2014/main" id="{99AF9620-6BDF-4020-AA54-C6D63F7D3ED2}"/>
            </a:ext>
          </a:extLst>
        </xdr:cNvPr>
        <xdr:cNvCxnSpPr/>
      </xdr:nvCxnSpPr>
      <xdr:spPr>
        <a:xfrm>
          <a:off x="5154446" y="3082688"/>
          <a:ext cx="0" cy="24385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459476</xdr:colOff>
      <xdr:row>13</xdr:row>
      <xdr:rowOff>131926</xdr:rowOff>
    </xdr:from>
    <xdr:to>
      <xdr:col>9</xdr:col>
      <xdr:colOff>459476</xdr:colOff>
      <xdr:row>14</xdr:row>
      <xdr:rowOff>37074</xdr:rowOff>
    </xdr:to>
    <xdr:cxnSp macro="">
      <xdr:nvCxnSpPr>
        <xdr:cNvPr id="16" name="Straight Arrow Connector 50">
          <a:extLst>
            <a:ext uri="{FF2B5EF4-FFF2-40B4-BE49-F238E27FC236}">
              <a16:creationId xmlns:a16="http://schemas.microsoft.com/office/drawing/2014/main" id="{21738E27-A2B3-4D1E-ADF8-6DB7CA97D731}"/>
            </a:ext>
          </a:extLst>
        </xdr:cNvPr>
        <xdr:cNvCxnSpPr/>
      </xdr:nvCxnSpPr>
      <xdr:spPr>
        <a:xfrm>
          <a:off x="6584051" y="3227551"/>
          <a:ext cx="0" cy="14327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591403</xdr:colOff>
      <xdr:row>13</xdr:row>
      <xdr:rowOff>232011</xdr:rowOff>
    </xdr:from>
    <xdr:to>
      <xdr:col>3</xdr:col>
      <xdr:colOff>593677</xdr:colOff>
      <xdr:row>14</xdr:row>
      <xdr:rowOff>61414</xdr:rowOff>
    </xdr:to>
    <xdr:cxnSp macro="">
      <xdr:nvCxnSpPr>
        <xdr:cNvPr id="17" name="Straight Arrow Connector 51">
          <a:extLst>
            <a:ext uri="{FF2B5EF4-FFF2-40B4-BE49-F238E27FC236}">
              <a16:creationId xmlns:a16="http://schemas.microsoft.com/office/drawing/2014/main" id="{90FB16BA-EEB0-4F9B-99BA-88D139B1A881}"/>
            </a:ext>
          </a:extLst>
        </xdr:cNvPr>
        <xdr:cNvCxnSpPr/>
      </xdr:nvCxnSpPr>
      <xdr:spPr>
        <a:xfrm flipH="1">
          <a:off x="2229703" y="3327636"/>
          <a:ext cx="2274" cy="6752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600502</xdr:colOff>
      <xdr:row>10</xdr:row>
      <xdr:rowOff>143300</xdr:rowOff>
    </xdr:from>
    <xdr:to>
      <xdr:col>3</xdr:col>
      <xdr:colOff>600502</xdr:colOff>
      <xdr:row>10</xdr:row>
      <xdr:rowOff>286603</xdr:rowOff>
    </xdr:to>
    <xdr:cxnSp macro="">
      <xdr:nvCxnSpPr>
        <xdr:cNvPr id="18" name="Straight Arrow Connector 52">
          <a:extLst>
            <a:ext uri="{FF2B5EF4-FFF2-40B4-BE49-F238E27FC236}">
              <a16:creationId xmlns:a16="http://schemas.microsoft.com/office/drawing/2014/main" id="{81EC0FEE-1F9A-487D-921C-A664E70CEDF4}"/>
            </a:ext>
          </a:extLst>
        </xdr:cNvPr>
        <xdr:cNvCxnSpPr/>
      </xdr:nvCxnSpPr>
      <xdr:spPr>
        <a:xfrm>
          <a:off x="2238802" y="2524550"/>
          <a:ext cx="0" cy="9567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723331</xdr:colOff>
      <xdr:row>16</xdr:row>
      <xdr:rowOff>136478</xdr:rowOff>
    </xdr:from>
    <xdr:to>
      <xdr:col>11</xdr:col>
      <xdr:colOff>723331</xdr:colOff>
      <xdr:row>17</xdr:row>
      <xdr:rowOff>13647</xdr:rowOff>
    </xdr:to>
    <xdr:cxnSp macro="">
      <xdr:nvCxnSpPr>
        <xdr:cNvPr id="19" name="Straight Arrow Connector 53">
          <a:extLst>
            <a:ext uri="{FF2B5EF4-FFF2-40B4-BE49-F238E27FC236}">
              <a16:creationId xmlns:a16="http://schemas.microsoft.com/office/drawing/2014/main" id="{F1BB0C1C-D531-481A-B1EC-056AAAEADD15}"/>
            </a:ext>
          </a:extLst>
        </xdr:cNvPr>
        <xdr:cNvCxnSpPr/>
      </xdr:nvCxnSpPr>
      <xdr:spPr>
        <a:xfrm>
          <a:off x="8295706" y="3946478"/>
          <a:ext cx="0" cy="11529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489046</xdr:colOff>
      <xdr:row>10</xdr:row>
      <xdr:rowOff>134202</xdr:rowOff>
    </xdr:from>
    <xdr:to>
      <xdr:col>7</xdr:col>
      <xdr:colOff>489046</xdr:colOff>
      <xdr:row>10</xdr:row>
      <xdr:rowOff>288878</xdr:rowOff>
    </xdr:to>
    <xdr:cxnSp macro="">
      <xdr:nvCxnSpPr>
        <xdr:cNvPr id="20" name="Straight Arrow Connector 54">
          <a:extLst>
            <a:ext uri="{FF2B5EF4-FFF2-40B4-BE49-F238E27FC236}">
              <a16:creationId xmlns:a16="http://schemas.microsoft.com/office/drawing/2014/main" id="{FCE9EA8C-F4A1-4991-83C2-58F4E74574AF}"/>
            </a:ext>
          </a:extLst>
        </xdr:cNvPr>
        <xdr:cNvCxnSpPr/>
      </xdr:nvCxnSpPr>
      <xdr:spPr>
        <a:xfrm>
          <a:off x="5165821" y="2515452"/>
          <a:ext cx="0" cy="10705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559558</xdr:colOff>
      <xdr:row>16</xdr:row>
      <xdr:rowOff>118282</xdr:rowOff>
    </xdr:from>
    <xdr:to>
      <xdr:col>9</xdr:col>
      <xdr:colOff>561832</xdr:colOff>
      <xdr:row>17</xdr:row>
      <xdr:rowOff>13648</xdr:rowOff>
    </xdr:to>
    <xdr:cxnSp macro="">
      <xdr:nvCxnSpPr>
        <xdr:cNvPr id="21" name="Straight Arrow Connector 55">
          <a:extLst>
            <a:ext uri="{FF2B5EF4-FFF2-40B4-BE49-F238E27FC236}">
              <a16:creationId xmlns:a16="http://schemas.microsoft.com/office/drawing/2014/main" id="{FB46AF6C-D60F-48E5-A7E4-CAC019B52A54}"/>
            </a:ext>
          </a:extLst>
        </xdr:cNvPr>
        <xdr:cNvCxnSpPr/>
      </xdr:nvCxnSpPr>
      <xdr:spPr>
        <a:xfrm flipH="1">
          <a:off x="6684133" y="3928282"/>
          <a:ext cx="2274" cy="13349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436728</xdr:colOff>
      <xdr:row>16</xdr:row>
      <xdr:rowOff>129655</xdr:rowOff>
    </xdr:from>
    <xdr:to>
      <xdr:col>13</xdr:col>
      <xdr:colOff>590947</xdr:colOff>
      <xdr:row>16</xdr:row>
      <xdr:rowOff>129655</xdr:rowOff>
    </xdr:to>
    <xdr:cxnSp macro="">
      <xdr:nvCxnSpPr>
        <xdr:cNvPr id="22" name="Straight Connector 56">
          <a:extLst>
            <a:ext uri="{FF2B5EF4-FFF2-40B4-BE49-F238E27FC236}">
              <a16:creationId xmlns:a16="http://schemas.microsoft.com/office/drawing/2014/main" id="{C19AEAB4-CFF8-4480-9486-32423EF91AD2}"/>
            </a:ext>
          </a:extLst>
        </xdr:cNvPr>
        <xdr:cNvCxnSpPr/>
      </xdr:nvCxnSpPr>
      <xdr:spPr>
        <a:xfrm>
          <a:off x="5113503" y="3939655"/>
          <a:ext cx="4497619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645998</xdr:colOff>
      <xdr:row>15</xdr:row>
      <xdr:rowOff>448104</xdr:rowOff>
    </xdr:from>
    <xdr:to>
      <xdr:col>9</xdr:col>
      <xdr:colOff>645998</xdr:colOff>
      <xdr:row>16</xdr:row>
      <xdr:rowOff>134887</xdr:rowOff>
    </xdr:to>
    <xdr:cxnSp macro="">
      <xdr:nvCxnSpPr>
        <xdr:cNvPr id="23" name="Straight Connector 57">
          <a:extLst>
            <a:ext uri="{FF2B5EF4-FFF2-40B4-BE49-F238E27FC236}">
              <a16:creationId xmlns:a16="http://schemas.microsoft.com/office/drawing/2014/main" id="{7E60AC07-17E6-4B1F-827B-553A252E8F16}"/>
            </a:ext>
          </a:extLst>
        </xdr:cNvPr>
        <xdr:cNvCxnSpPr/>
      </xdr:nvCxnSpPr>
      <xdr:spPr>
        <a:xfrm>
          <a:off x="6770573" y="3810429"/>
          <a:ext cx="0" cy="13445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429906</xdr:colOff>
      <xdr:row>16</xdr:row>
      <xdr:rowOff>2</xdr:rowOff>
    </xdr:from>
    <xdr:to>
      <xdr:col>7</xdr:col>
      <xdr:colOff>429906</xdr:colOff>
      <xdr:row>16</xdr:row>
      <xdr:rowOff>136480</xdr:rowOff>
    </xdr:to>
    <xdr:cxnSp macro="">
      <xdr:nvCxnSpPr>
        <xdr:cNvPr id="24" name="Straight Connector 58">
          <a:extLst>
            <a:ext uri="{FF2B5EF4-FFF2-40B4-BE49-F238E27FC236}">
              <a16:creationId xmlns:a16="http://schemas.microsoft.com/office/drawing/2014/main" id="{E3EBCA76-66CE-477B-8665-FFD67C017948}"/>
            </a:ext>
          </a:extLst>
        </xdr:cNvPr>
        <xdr:cNvCxnSpPr/>
      </xdr:nvCxnSpPr>
      <xdr:spPr>
        <a:xfrm>
          <a:off x="5106681" y="3810002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498143</xdr:colOff>
      <xdr:row>16</xdr:row>
      <xdr:rowOff>6825</xdr:rowOff>
    </xdr:from>
    <xdr:to>
      <xdr:col>3</xdr:col>
      <xdr:colOff>500416</xdr:colOff>
      <xdr:row>17</xdr:row>
      <xdr:rowOff>9099</xdr:rowOff>
    </xdr:to>
    <xdr:cxnSp macro="">
      <xdr:nvCxnSpPr>
        <xdr:cNvPr id="25" name="Straight Arrow Connector 59">
          <a:extLst>
            <a:ext uri="{FF2B5EF4-FFF2-40B4-BE49-F238E27FC236}">
              <a16:creationId xmlns:a16="http://schemas.microsoft.com/office/drawing/2014/main" id="{7A540C40-C8FE-4220-A990-E77610D555C1}"/>
            </a:ext>
          </a:extLst>
        </xdr:cNvPr>
        <xdr:cNvCxnSpPr/>
      </xdr:nvCxnSpPr>
      <xdr:spPr>
        <a:xfrm>
          <a:off x="2136443" y="3816825"/>
          <a:ext cx="2273" cy="2403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586856</xdr:colOff>
      <xdr:row>15</xdr:row>
      <xdr:rowOff>436734</xdr:rowOff>
    </xdr:from>
    <xdr:to>
      <xdr:col>13</xdr:col>
      <xdr:colOff>586856</xdr:colOff>
      <xdr:row>16</xdr:row>
      <xdr:rowOff>123517</xdr:rowOff>
    </xdr:to>
    <xdr:cxnSp macro="">
      <xdr:nvCxnSpPr>
        <xdr:cNvPr id="26" name="Straight Connector 60">
          <a:extLst>
            <a:ext uri="{FF2B5EF4-FFF2-40B4-BE49-F238E27FC236}">
              <a16:creationId xmlns:a16="http://schemas.microsoft.com/office/drawing/2014/main" id="{9D3B3B8A-D217-4AE8-8975-FA3E93FA8FCC}"/>
            </a:ext>
          </a:extLst>
        </xdr:cNvPr>
        <xdr:cNvCxnSpPr/>
      </xdr:nvCxnSpPr>
      <xdr:spPr>
        <a:xfrm>
          <a:off x="9607031" y="3808584"/>
          <a:ext cx="0" cy="12493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586853</xdr:colOff>
      <xdr:row>13</xdr:row>
      <xdr:rowOff>232011</xdr:rowOff>
    </xdr:from>
    <xdr:to>
      <xdr:col>7</xdr:col>
      <xdr:colOff>477671</xdr:colOff>
      <xdr:row>13</xdr:row>
      <xdr:rowOff>238834</xdr:rowOff>
    </xdr:to>
    <xdr:cxnSp macro="">
      <xdr:nvCxnSpPr>
        <xdr:cNvPr id="27" name="Straight Connector 61">
          <a:extLst>
            <a:ext uri="{FF2B5EF4-FFF2-40B4-BE49-F238E27FC236}">
              <a16:creationId xmlns:a16="http://schemas.microsoft.com/office/drawing/2014/main" id="{E585841D-AB90-4BF6-8F4E-C93C9AB2071B}"/>
            </a:ext>
          </a:extLst>
        </xdr:cNvPr>
        <xdr:cNvCxnSpPr/>
      </xdr:nvCxnSpPr>
      <xdr:spPr>
        <a:xfrm flipV="1">
          <a:off x="2225153" y="3327636"/>
          <a:ext cx="2929293" cy="682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489046</xdr:colOff>
      <xdr:row>13</xdr:row>
      <xdr:rowOff>113729</xdr:rowOff>
    </xdr:from>
    <xdr:to>
      <xdr:col>11</xdr:col>
      <xdr:colOff>489046</xdr:colOff>
      <xdr:row>14</xdr:row>
      <xdr:rowOff>18877</xdr:rowOff>
    </xdr:to>
    <xdr:cxnSp macro="">
      <xdr:nvCxnSpPr>
        <xdr:cNvPr id="28" name="Straight Arrow Connector 62">
          <a:extLst>
            <a:ext uri="{FF2B5EF4-FFF2-40B4-BE49-F238E27FC236}">
              <a16:creationId xmlns:a16="http://schemas.microsoft.com/office/drawing/2014/main" id="{584E5E56-FC90-4991-928A-9195FC63B9F9}"/>
            </a:ext>
          </a:extLst>
        </xdr:cNvPr>
        <xdr:cNvCxnSpPr/>
      </xdr:nvCxnSpPr>
      <xdr:spPr>
        <a:xfrm>
          <a:off x="8061421" y="3209354"/>
          <a:ext cx="0" cy="14327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607327</xdr:colOff>
      <xdr:row>13</xdr:row>
      <xdr:rowOff>102357</xdr:rowOff>
    </xdr:from>
    <xdr:to>
      <xdr:col>13</xdr:col>
      <xdr:colOff>607327</xdr:colOff>
      <xdr:row>13</xdr:row>
      <xdr:rowOff>441276</xdr:rowOff>
    </xdr:to>
    <xdr:cxnSp macro="">
      <xdr:nvCxnSpPr>
        <xdr:cNvPr id="29" name="Straight Arrow Connector 63">
          <a:extLst>
            <a:ext uri="{FF2B5EF4-FFF2-40B4-BE49-F238E27FC236}">
              <a16:creationId xmlns:a16="http://schemas.microsoft.com/office/drawing/2014/main" id="{B19D2DED-EA4A-47DA-A79F-DEB5F5774AF5}"/>
            </a:ext>
          </a:extLst>
        </xdr:cNvPr>
        <xdr:cNvCxnSpPr/>
      </xdr:nvCxnSpPr>
      <xdr:spPr>
        <a:xfrm>
          <a:off x="9627502" y="3197982"/>
          <a:ext cx="0" cy="13889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172872</xdr:colOff>
      <xdr:row>13</xdr:row>
      <xdr:rowOff>2275</xdr:rowOff>
    </xdr:from>
    <xdr:to>
      <xdr:col>10</xdr:col>
      <xdr:colOff>175148</xdr:colOff>
      <xdr:row>13</xdr:row>
      <xdr:rowOff>127380</xdr:rowOff>
    </xdr:to>
    <xdr:cxnSp macro="">
      <xdr:nvCxnSpPr>
        <xdr:cNvPr id="30" name="Straight Connector 64">
          <a:extLst>
            <a:ext uri="{FF2B5EF4-FFF2-40B4-BE49-F238E27FC236}">
              <a16:creationId xmlns:a16="http://schemas.microsoft.com/office/drawing/2014/main" id="{85BF15F0-9AD1-4B63-BD48-65D2184CF51F}"/>
            </a:ext>
          </a:extLst>
        </xdr:cNvPr>
        <xdr:cNvCxnSpPr/>
      </xdr:nvCxnSpPr>
      <xdr:spPr>
        <a:xfrm>
          <a:off x="7535697" y="3097900"/>
          <a:ext cx="2276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602775</xdr:colOff>
      <xdr:row>13</xdr:row>
      <xdr:rowOff>118279</xdr:rowOff>
    </xdr:from>
    <xdr:to>
      <xdr:col>7</xdr:col>
      <xdr:colOff>602775</xdr:colOff>
      <xdr:row>13</xdr:row>
      <xdr:rowOff>479946</xdr:rowOff>
    </xdr:to>
    <xdr:cxnSp macro="">
      <xdr:nvCxnSpPr>
        <xdr:cNvPr id="31" name="Straight Arrow Connector 65">
          <a:extLst>
            <a:ext uri="{FF2B5EF4-FFF2-40B4-BE49-F238E27FC236}">
              <a16:creationId xmlns:a16="http://schemas.microsoft.com/office/drawing/2014/main" id="{C080FBD7-758A-4407-846A-165DBC4B30C7}"/>
            </a:ext>
          </a:extLst>
        </xdr:cNvPr>
        <xdr:cNvCxnSpPr/>
      </xdr:nvCxnSpPr>
      <xdr:spPr>
        <a:xfrm>
          <a:off x="5279550" y="3213904"/>
          <a:ext cx="0" cy="12354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552733</xdr:colOff>
      <xdr:row>16</xdr:row>
      <xdr:rowOff>136477</xdr:rowOff>
    </xdr:from>
    <xdr:to>
      <xdr:col>7</xdr:col>
      <xdr:colOff>552733</xdr:colOff>
      <xdr:row>17</xdr:row>
      <xdr:rowOff>13646</xdr:rowOff>
    </xdr:to>
    <xdr:cxnSp macro="">
      <xdr:nvCxnSpPr>
        <xdr:cNvPr id="32" name="Straight Arrow Connector 66">
          <a:extLst>
            <a:ext uri="{FF2B5EF4-FFF2-40B4-BE49-F238E27FC236}">
              <a16:creationId xmlns:a16="http://schemas.microsoft.com/office/drawing/2014/main" id="{56FF81D4-7972-4161-88B1-5DA7ECCC12D4}"/>
            </a:ext>
          </a:extLst>
        </xdr:cNvPr>
        <xdr:cNvCxnSpPr/>
      </xdr:nvCxnSpPr>
      <xdr:spPr>
        <a:xfrm>
          <a:off x="5229508" y="3946477"/>
          <a:ext cx="0" cy="11529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20471</xdr:colOff>
      <xdr:row>10</xdr:row>
      <xdr:rowOff>129653</xdr:rowOff>
    </xdr:from>
    <xdr:to>
      <xdr:col>12</xdr:col>
      <xdr:colOff>20471</xdr:colOff>
      <xdr:row>10</xdr:row>
      <xdr:rowOff>268406</xdr:rowOff>
    </xdr:to>
    <xdr:cxnSp macro="">
      <xdr:nvCxnSpPr>
        <xdr:cNvPr id="33" name="Straight Arrow Connector 67">
          <a:extLst>
            <a:ext uri="{FF2B5EF4-FFF2-40B4-BE49-F238E27FC236}">
              <a16:creationId xmlns:a16="http://schemas.microsoft.com/office/drawing/2014/main" id="{156B140E-381B-4256-BA3B-990790442BE0}"/>
            </a:ext>
          </a:extLst>
        </xdr:cNvPr>
        <xdr:cNvCxnSpPr/>
      </xdr:nvCxnSpPr>
      <xdr:spPr>
        <a:xfrm>
          <a:off x="8831096" y="2510903"/>
          <a:ext cx="0" cy="11017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511790</xdr:colOff>
      <xdr:row>16</xdr:row>
      <xdr:rowOff>0</xdr:rowOff>
    </xdr:from>
    <xdr:to>
      <xdr:col>5</xdr:col>
      <xdr:colOff>514063</xdr:colOff>
      <xdr:row>17</xdr:row>
      <xdr:rowOff>2274</xdr:rowOff>
    </xdr:to>
    <xdr:cxnSp macro="">
      <xdr:nvCxnSpPr>
        <xdr:cNvPr id="34" name="Straight Arrow Connector 68">
          <a:extLst>
            <a:ext uri="{FF2B5EF4-FFF2-40B4-BE49-F238E27FC236}">
              <a16:creationId xmlns:a16="http://schemas.microsoft.com/office/drawing/2014/main" id="{375A0C17-075A-4C19-B7DD-C7945E57CF7B}"/>
            </a:ext>
          </a:extLst>
        </xdr:cNvPr>
        <xdr:cNvCxnSpPr/>
      </xdr:nvCxnSpPr>
      <xdr:spPr>
        <a:xfrm>
          <a:off x="3740765" y="3810000"/>
          <a:ext cx="2273" cy="2403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716509</xdr:colOff>
      <xdr:row>10</xdr:row>
      <xdr:rowOff>129654</xdr:rowOff>
    </xdr:from>
    <xdr:to>
      <xdr:col>13</xdr:col>
      <xdr:colOff>375315</xdr:colOff>
      <xdr:row>10</xdr:row>
      <xdr:rowOff>143302</xdr:rowOff>
    </xdr:to>
    <xdr:cxnSp macro="">
      <xdr:nvCxnSpPr>
        <xdr:cNvPr id="2" name="Straight Connector 32">
          <a:extLst>
            <a:ext uri="{FF2B5EF4-FFF2-40B4-BE49-F238E27FC236}">
              <a16:creationId xmlns:a16="http://schemas.microsoft.com/office/drawing/2014/main" id="{2F0671A9-D368-487D-9F23-61FF02CED263}"/>
            </a:ext>
          </a:extLst>
        </xdr:cNvPr>
        <xdr:cNvCxnSpPr/>
      </xdr:nvCxnSpPr>
      <xdr:spPr>
        <a:xfrm flipV="1">
          <a:off x="2535784" y="2510904"/>
          <a:ext cx="7088306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10</xdr:row>
      <xdr:rowOff>0</xdr:rowOff>
    </xdr:from>
    <xdr:to>
      <xdr:col>3</xdr:col>
      <xdr:colOff>723332</xdr:colOff>
      <xdr:row>10</xdr:row>
      <xdr:rowOff>136478</xdr:rowOff>
    </xdr:to>
    <xdr:cxnSp macro="">
      <xdr:nvCxnSpPr>
        <xdr:cNvPr id="3" name="Straight Connector 33">
          <a:extLst>
            <a:ext uri="{FF2B5EF4-FFF2-40B4-BE49-F238E27FC236}">
              <a16:creationId xmlns:a16="http://schemas.microsoft.com/office/drawing/2014/main" id="{34C1072D-CD7E-41CB-A44D-9FACABD09205}"/>
            </a:ext>
          </a:extLst>
        </xdr:cNvPr>
        <xdr:cNvCxnSpPr/>
      </xdr:nvCxnSpPr>
      <xdr:spPr>
        <a:xfrm>
          <a:off x="2542607" y="23812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10</xdr:row>
      <xdr:rowOff>2275</xdr:rowOff>
    </xdr:from>
    <xdr:to>
      <xdr:col>11</xdr:col>
      <xdr:colOff>466299</xdr:colOff>
      <xdr:row>10</xdr:row>
      <xdr:rowOff>138753</xdr:rowOff>
    </xdr:to>
    <xdr:cxnSp macro="">
      <xdr:nvCxnSpPr>
        <xdr:cNvPr id="4" name="Straight Connector 34">
          <a:extLst>
            <a:ext uri="{FF2B5EF4-FFF2-40B4-BE49-F238E27FC236}">
              <a16:creationId xmlns:a16="http://schemas.microsoft.com/office/drawing/2014/main" id="{1C61187F-CF47-48EF-B21F-E287003C4899}"/>
            </a:ext>
          </a:extLst>
        </xdr:cNvPr>
        <xdr:cNvCxnSpPr/>
      </xdr:nvCxnSpPr>
      <xdr:spPr>
        <a:xfrm>
          <a:off x="8229174" y="23835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297977</xdr:rowOff>
    </xdr:from>
    <xdr:to>
      <xdr:col>5</xdr:col>
      <xdr:colOff>680114</xdr:colOff>
      <xdr:row>10</xdr:row>
      <xdr:rowOff>134204</xdr:rowOff>
    </xdr:to>
    <xdr:cxnSp macro="">
      <xdr:nvCxnSpPr>
        <xdr:cNvPr id="5" name="Straight Connector 35">
          <a:extLst>
            <a:ext uri="{FF2B5EF4-FFF2-40B4-BE49-F238E27FC236}">
              <a16:creationId xmlns:a16="http://schemas.microsoft.com/office/drawing/2014/main" id="{D5A3FC01-71AA-414E-BA0D-57D1A54A080F}"/>
            </a:ext>
          </a:extLst>
        </xdr:cNvPr>
        <xdr:cNvCxnSpPr/>
      </xdr:nvCxnSpPr>
      <xdr:spPr>
        <a:xfrm>
          <a:off x="3985289" y="23839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607327</xdr:colOff>
      <xdr:row>9</xdr:row>
      <xdr:rowOff>293427</xdr:rowOff>
    </xdr:from>
    <xdr:to>
      <xdr:col>7</xdr:col>
      <xdr:colOff>607327</xdr:colOff>
      <xdr:row>10</xdr:row>
      <xdr:rowOff>129654</xdr:rowOff>
    </xdr:to>
    <xdr:cxnSp macro="">
      <xdr:nvCxnSpPr>
        <xdr:cNvPr id="6" name="Straight Connector 36">
          <a:extLst>
            <a:ext uri="{FF2B5EF4-FFF2-40B4-BE49-F238E27FC236}">
              <a16:creationId xmlns:a16="http://schemas.microsoft.com/office/drawing/2014/main" id="{BE563111-8868-42EE-B7D8-C2261439507F}"/>
            </a:ext>
          </a:extLst>
        </xdr:cNvPr>
        <xdr:cNvCxnSpPr/>
      </xdr:nvCxnSpPr>
      <xdr:spPr>
        <a:xfrm>
          <a:off x="5398402" y="23794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561833</xdr:colOff>
      <xdr:row>10</xdr:row>
      <xdr:rowOff>2275</xdr:rowOff>
    </xdr:from>
    <xdr:to>
      <xdr:col>9</xdr:col>
      <xdr:colOff>561833</xdr:colOff>
      <xdr:row>10</xdr:row>
      <xdr:rowOff>138753</xdr:rowOff>
    </xdr:to>
    <xdr:cxnSp macro="">
      <xdr:nvCxnSpPr>
        <xdr:cNvPr id="7" name="Straight Connector 37">
          <a:extLst>
            <a:ext uri="{FF2B5EF4-FFF2-40B4-BE49-F238E27FC236}">
              <a16:creationId xmlns:a16="http://schemas.microsoft.com/office/drawing/2014/main" id="{270580EF-7EC3-443C-BE7F-8F9A3F98BF5F}"/>
            </a:ext>
          </a:extLst>
        </xdr:cNvPr>
        <xdr:cNvCxnSpPr/>
      </xdr:nvCxnSpPr>
      <xdr:spPr>
        <a:xfrm>
          <a:off x="6838808" y="23835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297974</xdr:rowOff>
    </xdr:from>
    <xdr:to>
      <xdr:col>13</xdr:col>
      <xdr:colOff>373041</xdr:colOff>
      <xdr:row>10</xdr:row>
      <xdr:rowOff>134201</xdr:rowOff>
    </xdr:to>
    <xdr:cxnSp macro="">
      <xdr:nvCxnSpPr>
        <xdr:cNvPr id="8" name="Straight Connector 38">
          <a:extLst>
            <a:ext uri="{FF2B5EF4-FFF2-40B4-BE49-F238E27FC236}">
              <a16:creationId xmlns:a16="http://schemas.microsoft.com/office/drawing/2014/main" id="{0249D4F3-A658-45A3-BC0B-0FCA5D860843}"/>
            </a:ext>
          </a:extLst>
        </xdr:cNvPr>
        <xdr:cNvCxnSpPr/>
      </xdr:nvCxnSpPr>
      <xdr:spPr>
        <a:xfrm>
          <a:off x="9621816" y="2383949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102359</xdr:colOff>
      <xdr:row>13</xdr:row>
      <xdr:rowOff>129653</xdr:rowOff>
    </xdr:from>
    <xdr:to>
      <xdr:col>12</xdr:col>
      <xdr:colOff>102359</xdr:colOff>
      <xdr:row>14</xdr:row>
      <xdr:rowOff>6824</xdr:rowOff>
    </xdr:to>
    <xdr:cxnSp macro="">
      <xdr:nvCxnSpPr>
        <xdr:cNvPr id="9" name="Straight Arrow Connector 39">
          <a:extLst>
            <a:ext uri="{FF2B5EF4-FFF2-40B4-BE49-F238E27FC236}">
              <a16:creationId xmlns:a16="http://schemas.microsoft.com/office/drawing/2014/main" id="{AD1404F8-35B0-4363-9091-62E00E24F92A}"/>
            </a:ext>
          </a:extLst>
        </xdr:cNvPr>
        <xdr:cNvCxnSpPr/>
      </xdr:nvCxnSpPr>
      <xdr:spPr>
        <a:xfrm>
          <a:off x="9141584" y="3225278"/>
          <a:ext cx="0" cy="115296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10</xdr:row>
      <xdr:rowOff>145575</xdr:rowOff>
    </xdr:from>
    <xdr:to>
      <xdr:col>7</xdr:col>
      <xdr:colOff>452650</xdr:colOff>
      <xdr:row>11</xdr:row>
      <xdr:rowOff>6824</xdr:rowOff>
    </xdr:to>
    <xdr:cxnSp macro="">
      <xdr:nvCxnSpPr>
        <xdr:cNvPr id="10" name="Straight Arrow Connector 40">
          <a:extLst>
            <a:ext uri="{FF2B5EF4-FFF2-40B4-BE49-F238E27FC236}">
              <a16:creationId xmlns:a16="http://schemas.microsoft.com/office/drawing/2014/main" id="{4A85037C-4B99-4E74-812E-97F71A6E1F04}"/>
            </a:ext>
          </a:extLst>
        </xdr:cNvPr>
        <xdr:cNvCxnSpPr/>
      </xdr:nvCxnSpPr>
      <xdr:spPr>
        <a:xfrm>
          <a:off x="5243725" y="2526825"/>
          <a:ext cx="0" cy="993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10</xdr:row>
      <xdr:rowOff>141026</xdr:rowOff>
    </xdr:from>
    <xdr:to>
      <xdr:col>9</xdr:col>
      <xdr:colOff>413982</xdr:colOff>
      <xdr:row>11</xdr:row>
      <xdr:rowOff>0</xdr:rowOff>
    </xdr:to>
    <xdr:cxnSp macro="">
      <xdr:nvCxnSpPr>
        <xdr:cNvPr id="11" name="Straight Arrow Connector 41">
          <a:extLst>
            <a:ext uri="{FF2B5EF4-FFF2-40B4-BE49-F238E27FC236}">
              <a16:creationId xmlns:a16="http://schemas.microsoft.com/office/drawing/2014/main" id="{84541CE3-219D-43D3-859C-56455F87D8CD}"/>
            </a:ext>
          </a:extLst>
        </xdr:cNvPr>
        <xdr:cNvCxnSpPr/>
      </xdr:nvCxnSpPr>
      <xdr:spPr>
        <a:xfrm>
          <a:off x="6690957" y="2522276"/>
          <a:ext cx="0" cy="970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10</xdr:row>
      <xdr:rowOff>138752</xdr:rowOff>
    </xdr:from>
    <xdr:to>
      <xdr:col>11</xdr:col>
      <xdr:colOff>841612</xdr:colOff>
      <xdr:row>11</xdr:row>
      <xdr:rowOff>0</xdr:rowOff>
    </xdr:to>
    <xdr:cxnSp macro="">
      <xdr:nvCxnSpPr>
        <xdr:cNvPr id="12" name="Straight Arrow Connector 42">
          <a:extLst>
            <a:ext uri="{FF2B5EF4-FFF2-40B4-BE49-F238E27FC236}">
              <a16:creationId xmlns:a16="http://schemas.microsoft.com/office/drawing/2014/main" id="{0741E85F-9A2E-457E-B234-9072DA83678C}"/>
            </a:ext>
          </a:extLst>
        </xdr:cNvPr>
        <xdr:cNvCxnSpPr/>
      </xdr:nvCxnSpPr>
      <xdr:spPr>
        <a:xfrm>
          <a:off x="8604487" y="2520002"/>
          <a:ext cx="0" cy="9937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716508</xdr:colOff>
      <xdr:row>13</xdr:row>
      <xdr:rowOff>129654</xdr:rowOff>
    </xdr:from>
    <xdr:to>
      <xdr:col>13</xdr:col>
      <xdr:colOff>406704</xdr:colOff>
      <xdr:row>13</xdr:row>
      <xdr:rowOff>136478</xdr:rowOff>
    </xdr:to>
    <xdr:cxnSp macro="">
      <xdr:nvCxnSpPr>
        <xdr:cNvPr id="13" name="Straight Connector 43">
          <a:extLst>
            <a:ext uri="{FF2B5EF4-FFF2-40B4-BE49-F238E27FC236}">
              <a16:creationId xmlns:a16="http://schemas.microsoft.com/office/drawing/2014/main" id="{F746CE75-E783-4A5B-A65D-1884895F92C1}"/>
            </a:ext>
          </a:extLst>
        </xdr:cNvPr>
        <xdr:cNvCxnSpPr/>
      </xdr:nvCxnSpPr>
      <xdr:spPr>
        <a:xfrm flipV="1">
          <a:off x="2535783" y="3225279"/>
          <a:ext cx="7119696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725607</xdr:colOff>
      <xdr:row>12</xdr:row>
      <xdr:rowOff>295702</xdr:rowOff>
    </xdr:from>
    <xdr:to>
      <xdr:col>3</xdr:col>
      <xdr:colOff>725607</xdr:colOff>
      <xdr:row>13</xdr:row>
      <xdr:rowOff>131929</xdr:rowOff>
    </xdr:to>
    <xdr:cxnSp macro="">
      <xdr:nvCxnSpPr>
        <xdr:cNvPr id="14" name="Straight Connector 44">
          <a:extLst>
            <a:ext uri="{FF2B5EF4-FFF2-40B4-BE49-F238E27FC236}">
              <a16:creationId xmlns:a16="http://schemas.microsoft.com/office/drawing/2014/main" id="{B3BB4F3F-4224-4334-B054-5F3E9E123EAA}"/>
            </a:ext>
          </a:extLst>
        </xdr:cNvPr>
        <xdr:cNvCxnSpPr/>
      </xdr:nvCxnSpPr>
      <xdr:spPr>
        <a:xfrm>
          <a:off x="2544882" y="30960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13</xdr:row>
      <xdr:rowOff>4550</xdr:rowOff>
    </xdr:from>
    <xdr:to>
      <xdr:col>7</xdr:col>
      <xdr:colOff>570932</xdr:colOff>
      <xdr:row>13</xdr:row>
      <xdr:rowOff>141028</xdr:rowOff>
    </xdr:to>
    <xdr:cxnSp macro="">
      <xdr:nvCxnSpPr>
        <xdr:cNvPr id="15" name="Straight Connector 45">
          <a:extLst>
            <a:ext uri="{FF2B5EF4-FFF2-40B4-BE49-F238E27FC236}">
              <a16:creationId xmlns:a16="http://schemas.microsoft.com/office/drawing/2014/main" id="{BD298C33-DB6F-4E71-BC95-02B261AB1A9E}"/>
            </a:ext>
          </a:extLst>
        </xdr:cNvPr>
        <xdr:cNvCxnSpPr/>
      </xdr:nvCxnSpPr>
      <xdr:spPr>
        <a:xfrm>
          <a:off x="5362007" y="31001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13</xdr:row>
      <xdr:rowOff>6824</xdr:rowOff>
    </xdr:from>
    <xdr:to>
      <xdr:col>9</xdr:col>
      <xdr:colOff>573206</xdr:colOff>
      <xdr:row>13</xdr:row>
      <xdr:rowOff>143302</xdr:rowOff>
    </xdr:to>
    <xdr:cxnSp macro="">
      <xdr:nvCxnSpPr>
        <xdr:cNvPr id="16" name="Straight Connector 46">
          <a:extLst>
            <a:ext uri="{FF2B5EF4-FFF2-40B4-BE49-F238E27FC236}">
              <a16:creationId xmlns:a16="http://schemas.microsoft.com/office/drawing/2014/main" id="{E99A2210-BC01-4926-8B22-14F1DB94888C}"/>
            </a:ext>
          </a:extLst>
        </xdr:cNvPr>
        <xdr:cNvCxnSpPr/>
      </xdr:nvCxnSpPr>
      <xdr:spPr>
        <a:xfrm>
          <a:off x="6850181" y="310244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827964</xdr:colOff>
      <xdr:row>12</xdr:row>
      <xdr:rowOff>295702</xdr:rowOff>
    </xdr:from>
    <xdr:to>
      <xdr:col>11</xdr:col>
      <xdr:colOff>827964</xdr:colOff>
      <xdr:row>13</xdr:row>
      <xdr:rowOff>131929</xdr:rowOff>
    </xdr:to>
    <xdr:cxnSp macro="">
      <xdr:nvCxnSpPr>
        <xdr:cNvPr id="17" name="Straight Connector 47">
          <a:extLst>
            <a:ext uri="{FF2B5EF4-FFF2-40B4-BE49-F238E27FC236}">
              <a16:creationId xmlns:a16="http://schemas.microsoft.com/office/drawing/2014/main" id="{112DE3F8-A760-43A6-BAD6-750E3E982A52}"/>
            </a:ext>
          </a:extLst>
        </xdr:cNvPr>
        <xdr:cNvCxnSpPr/>
      </xdr:nvCxnSpPr>
      <xdr:spPr>
        <a:xfrm>
          <a:off x="8590839" y="30960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97809</xdr:colOff>
      <xdr:row>13</xdr:row>
      <xdr:rowOff>152400</xdr:rowOff>
    </xdr:from>
    <xdr:to>
      <xdr:col>4</xdr:col>
      <xdr:colOff>97809</xdr:colOff>
      <xdr:row>14</xdr:row>
      <xdr:rowOff>6824</xdr:rowOff>
    </xdr:to>
    <xdr:cxnSp macro="">
      <xdr:nvCxnSpPr>
        <xdr:cNvPr id="18" name="Straight Arrow Connector 48">
          <a:extLst>
            <a:ext uri="{FF2B5EF4-FFF2-40B4-BE49-F238E27FC236}">
              <a16:creationId xmlns:a16="http://schemas.microsoft.com/office/drawing/2014/main" id="{94D75CDD-F447-4754-95CE-B1ACB98C1433}"/>
            </a:ext>
          </a:extLst>
        </xdr:cNvPr>
        <xdr:cNvCxnSpPr/>
      </xdr:nvCxnSpPr>
      <xdr:spPr>
        <a:xfrm>
          <a:off x="3193434" y="3248025"/>
          <a:ext cx="0" cy="925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86437</xdr:colOff>
      <xdr:row>13</xdr:row>
      <xdr:rowOff>147850</xdr:rowOff>
    </xdr:from>
    <xdr:to>
      <xdr:col>8</xdr:col>
      <xdr:colOff>86437</xdr:colOff>
      <xdr:row>14</xdr:row>
      <xdr:rowOff>6824</xdr:rowOff>
    </xdr:to>
    <xdr:cxnSp macro="">
      <xdr:nvCxnSpPr>
        <xdr:cNvPr id="19" name="Straight Arrow Connector 49">
          <a:extLst>
            <a:ext uri="{FF2B5EF4-FFF2-40B4-BE49-F238E27FC236}">
              <a16:creationId xmlns:a16="http://schemas.microsoft.com/office/drawing/2014/main" id="{CC0FB8A2-9B36-4A8B-AFF6-CDA2D1271A10}"/>
            </a:ext>
          </a:extLst>
        </xdr:cNvPr>
        <xdr:cNvCxnSpPr/>
      </xdr:nvCxnSpPr>
      <xdr:spPr>
        <a:xfrm>
          <a:off x="6153862" y="3243475"/>
          <a:ext cx="0" cy="970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10</xdr:row>
      <xdr:rowOff>156948</xdr:rowOff>
    </xdr:from>
    <xdr:to>
      <xdr:col>5</xdr:col>
      <xdr:colOff>54592</xdr:colOff>
      <xdr:row>11</xdr:row>
      <xdr:rowOff>0</xdr:rowOff>
    </xdr:to>
    <xdr:cxnSp macro="">
      <xdr:nvCxnSpPr>
        <xdr:cNvPr id="20" name="Straight Arrow Connector 50">
          <a:extLst>
            <a:ext uri="{FF2B5EF4-FFF2-40B4-BE49-F238E27FC236}">
              <a16:creationId xmlns:a16="http://schemas.microsoft.com/office/drawing/2014/main" id="{AF881DCB-D31F-47A7-93A0-681C35B001B1}"/>
            </a:ext>
          </a:extLst>
        </xdr:cNvPr>
        <xdr:cNvCxnSpPr/>
      </xdr:nvCxnSpPr>
      <xdr:spPr>
        <a:xfrm>
          <a:off x="3359767" y="2538198"/>
          <a:ext cx="0" cy="8117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614148</xdr:colOff>
      <xdr:row>16</xdr:row>
      <xdr:rowOff>122829</xdr:rowOff>
    </xdr:from>
    <xdr:to>
      <xdr:col>11</xdr:col>
      <xdr:colOff>614149</xdr:colOff>
      <xdr:row>17</xdr:row>
      <xdr:rowOff>6824</xdr:rowOff>
    </xdr:to>
    <xdr:cxnSp macro="">
      <xdr:nvCxnSpPr>
        <xdr:cNvPr id="21" name="Straight Arrow Connector 51">
          <a:extLst>
            <a:ext uri="{FF2B5EF4-FFF2-40B4-BE49-F238E27FC236}">
              <a16:creationId xmlns:a16="http://schemas.microsoft.com/office/drawing/2014/main" id="{7D86157E-0653-45C0-82A7-582A13CB83F6}"/>
            </a:ext>
          </a:extLst>
        </xdr:cNvPr>
        <xdr:cNvCxnSpPr/>
      </xdr:nvCxnSpPr>
      <xdr:spPr>
        <a:xfrm>
          <a:off x="8377023" y="3932829"/>
          <a:ext cx="1" cy="12212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511791</xdr:colOff>
      <xdr:row>16</xdr:row>
      <xdr:rowOff>125104</xdr:rowOff>
    </xdr:from>
    <xdr:to>
      <xdr:col>9</xdr:col>
      <xdr:colOff>514064</xdr:colOff>
      <xdr:row>17</xdr:row>
      <xdr:rowOff>27296</xdr:rowOff>
    </xdr:to>
    <xdr:cxnSp macro="">
      <xdr:nvCxnSpPr>
        <xdr:cNvPr id="22" name="Straight Arrow Connector 52">
          <a:extLst>
            <a:ext uri="{FF2B5EF4-FFF2-40B4-BE49-F238E27FC236}">
              <a16:creationId xmlns:a16="http://schemas.microsoft.com/office/drawing/2014/main" id="{E770680D-A414-4018-98F0-159DC926B9E4}"/>
            </a:ext>
          </a:extLst>
        </xdr:cNvPr>
        <xdr:cNvCxnSpPr/>
      </xdr:nvCxnSpPr>
      <xdr:spPr>
        <a:xfrm flipH="1">
          <a:off x="6788766" y="3935104"/>
          <a:ext cx="2273" cy="14031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429904</xdr:colOff>
      <xdr:row>16</xdr:row>
      <xdr:rowOff>122829</xdr:rowOff>
    </xdr:from>
    <xdr:to>
      <xdr:col>11</xdr:col>
      <xdr:colOff>1121845</xdr:colOff>
      <xdr:row>16</xdr:row>
      <xdr:rowOff>136477</xdr:rowOff>
    </xdr:to>
    <xdr:cxnSp macro="">
      <xdr:nvCxnSpPr>
        <xdr:cNvPr id="23" name="Straight Connector 53">
          <a:extLst>
            <a:ext uri="{FF2B5EF4-FFF2-40B4-BE49-F238E27FC236}">
              <a16:creationId xmlns:a16="http://schemas.microsoft.com/office/drawing/2014/main" id="{5C7860A9-7508-4320-B594-C88ECEE02796}"/>
            </a:ext>
          </a:extLst>
        </xdr:cNvPr>
        <xdr:cNvCxnSpPr/>
      </xdr:nvCxnSpPr>
      <xdr:spPr>
        <a:xfrm flipV="1">
          <a:off x="3735079" y="3932829"/>
          <a:ext cx="5149641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1132764</xdr:colOff>
      <xdr:row>15</xdr:row>
      <xdr:rowOff>232011</xdr:rowOff>
    </xdr:from>
    <xdr:to>
      <xdr:col>11</xdr:col>
      <xdr:colOff>1132764</xdr:colOff>
      <xdr:row>16</xdr:row>
      <xdr:rowOff>136477</xdr:rowOff>
    </xdr:to>
    <xdr:cxnSp macro="">
      <xdr:nvCxnSpPr>
        <xdr:cNvPr id="24" name="Straight Connector 54">
          <a:extLst>
            <a:ext uri="{FF2B5EF4-FFF2-40B4-BE49-F238E27FC236}">
              <a16:creationId xmlns:a16="http://schemas.microsoft.com/office/drawing/2014/main" id="{BF73BC4A-F6B0-43C6-9C6E-4D21BA57EF5B}"/>
            </a:ext>
          </a:extLst>
        </xdr:cNvPr>
        <xdr:cNvCxnSpPr/>
      </xdr:nvCxnSpPr>
      <xdr:spPr>
        <a:xfrm>
          <a:off x="8895639" y="3803886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425355</xdr:colOff>
      <xdr:row>16</xdr:row>
      <xdr:rowOff>9098</xdr:rowOff>
    </xdr:from>
    <xdr:to>
      <xdr:col>5</xdr:col>
      <xdr:colOff>425355</xdr:colOff>
      <xdr:row>16</xdr:row>
      <xdr:rowOff>145576</xdr:rowOff>
    </xdr:to>
    <xdr:cxnSp macro="">
      <xdr:nvCxnSpPr>
        <xdr:cNvPr id="25" name="Straight Connector 55">
          <a:extLst>
            <a:ext uri="{FF2B5EF4-FFF2-40B4-BE49-F238E27FC236}">
              <a16:creationId xmlns:a16="http://schemas.microsoft.com/office/drawing/2014/main" id="{750CEF39-C51B-4D9D-BC7B-6A2719A5045D}"/>
            </a:ext>
          </a:extLst>
        </xdr:cNvPr>
        <xdr:cNvCxnSpPr/>
      </xdr:nvCxnSpPr>
      <xdr:spPr>
        <a:xfrm>
          <a:off x="3730530" y="3819098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93260</xdr:colOff>
      <xdr:row>15</xdr:row>
      <xdr:rowOff>229737</xdr:rowOff>
    </xdr:from>
    <xdr:to>
      <xdr:col>8</xdr:col>
      <xdr:colOff>93260</xdr:colOff>
      <xdr:row>16</xdr:row>
      <xdr:rowOff>120555</xdr:rowOff>
    </xdr:to>
    <xdr:cxnSp macro="">
      <xdr:nvCxnSpPr>
        <xdr:cNvPr id="26" name="Straight Connector 56">
          <a:extLst>
            <a:ext uri="{FF2B5EF4-FFF2-40B4-BE49-F238E27FC236}">
              <a16:creationId xmlns:a16="http://schemas.microsoft.com/office/drawing/2014/main" id="{AA9C5F67-51EB-4EFD-8C5F-BEE596CC24DB}"/>
            </a:ext>
          </a:extLst>
        </xdr:cNvPr>
        <xdr:cNvCxnSpPr/>
      </xdr:nvCxnSpPr>
      <xdr:spPr>
        <a:xfrm>
          <a:off x="6160685" y="3801612"/>
          <a:ext cx="0" cy="12894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555008</xdr:colOff>
      <xdr:row>16</xdr:row>
      <xdr:rowOff>127379</xdr:rowOff>
    </xdr:from>
    <xdr:to>
      <xdr:col>7</xdr:col>
      <xdr:colOff>555008</xdr:colOff>
      <xdr:row>17</xdr:row>
      <xdr:rowOff>29571</xdr:rowOff>
    </xdr:to>
    <xdr:cxnSp macro="">
      <xdr:nvCxnSpPr>
        <xdr:cNvPr id="27" name="Straight Arrow Connector 57">
          <a:extLst>
            <a:ext uri="{FF2B5EF4-FFF2-40B4-BE49-F238E27FC236}">
              <a16:creationId xmlns:a16="http://schemas.microsoft.com/office/drawing/2014/main" id="{75E7A522-E9A4-4A5C-8151-75D752B4FACC}"/>
            </a:ext>
          </a:extLst>
        </xdr:cNvPr>
        <xdr:cNvCxnSpPr/>
      </xdr:nvCxnSpPr>
      <xdr:spPr>
        <a:xfrm flipH="1">
          <a:off x="5346083" y="3937379"/>
          <a:ext cx="0" cy="14031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543636</xdr:colOff>
      <xdr:row>16</xdr:row>
      <xdr:rowOff>136478</xdr:rowOff>
    </xdr:from>
    <xdr:to>
      <xdr:col>5</xdr:col>
      <xdr:colOff>545909</xdr:colOff>
      <xdr:row>17</xdr:row>
      <xdr:rowOff>38670</xdr:rowOff>
    </xdr:to>
    <xdr:cxnSp macro="">
      <xdr:nvCxnSpPr>
        <xdr:cNvPr id="28" name="Straight Arrow Connector 58">
          <a:extLst>
            <a:ext uri="{FF2B5EF4-FFF2-40B4-BE49-F238E27FC236}">
              <a16:creationId xmlns:a16="http://schemas.microsoft.com/office/drawing/2014/main" id="{B4BCA8FE-D59A-4F8F-89B8-2E2D5A682031}"/>
            </a:ext>
          </a:extLst>
        </xdr:cNvPr>
        <xdr:cNvCxnSpPr/>
      </xdr:nvCxnSpPr>
      <xdr:spPr>
        <a:xfrm flipH="1">
          <a:off x="3848811" y="3946478"/>
          <a:ext cx="2273" cy="14031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88711</xdr:colOff>
      <xdr:row>6</xdr:row>
      <xdr:rowOff>13648</xdr:rowOff>
    </xdr:from>
    <xdr:to>
      <xdr:col>5</xdr:col>
      <xdr:colOff>6824</xdr:colOff>
      <xdr:row>6</xdr:row>
      <xdr:rowOff>13649</xdr:rowOff>
    </xdr:to>
    <xdr:cxnSp macro="">
      <xdr:nvCxnSpPr>
        <xdr:cNvPr id="29" name="Straight Connector 59">
          <a:extLst>
            <a:ext uri="{FF2B5EF4-FFF2-40B4-BE49-F238E27FC236}">
              <a16:creationId xmlns:a16="http://schemas.microsoft.com/office/drawing/2014/main" id="{ED2BD1E8-4D84-4F07-9176-B185A8E96422}"/>
            </a:ext>
          </a:extLst>
        </xdr:cNvPr>
        <xdr:cNvCxnSpPr/>
      </xdr:nvCxnSpPr>
      <xdr:spPr>
        <a:xfrm flipV="1">
          <a:off x="3184336" y="1442398"/>
          <a:ext cx="127663" cy="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88710</xdr:colOff>
      <xdr:row>6</xdr:row>
      <xdr:rowOff>0</xdr:rowOff>
    </xdr:from>
    <xdr:to>
      <xdr:col>4</xdr:col>
      <xdr:colOff>95534</xdr:colOff>
      <xdr:row>11</xdr:row>
      <xdr:rowOff>259307</xdr:rowOff>
    </xdr:to>
    <xdr:cxnSp macro="">
      <xdr:nvCxnSpPr>
        <xdr:cNvPr id="30" name="Straight Connector 60">
          <a:extLst>
            <a:ext uri="{FF2B5EF4-FFF2-40B4-BE49-F238E27FC236}">
              <a16:creationId xmlns:a16="http://schemas.microsoft.com/office/drawing/2014/main" id="{6DC0396E-360B-465F-B819-510ADA15A76B}"/>
            </a:ext>
          </a:extLst>
        </xdr:cNvPr>
        <xdr:cNvCxnSpPr/>
      </xdr:nvCxnSpPr>
      <xdr:spPr>
        <a:xfrm flipH="1">
          <a:off x="3184335" y="1428750"/>
          <a:ext cx="6824" cy="143088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1014481</xdr:colOff>
      <xdr:row>11</xdr:row>
      <xdr:rowOff>259308</xdr:rowOff>
    </xdr:from>
    <xdr:to>
      <xdr:col>4</xdr:col>
      <xdr:colOff>102358</xdr:colOff>
      <xdr:row>11</xdr:row>
      <xdr:rowOff>261583</xdr:rowOff>
    </xdr:to>
    <xdr:cxnSp macro="">
      <xdr:nvCxnSpPr>
        <xdr:cNvPr id="31" name="Straight Arrow Connector 61">
          <a:extLst>
            <a:ext uri="{FF2B5EF4-FFF2-40B4-BE49-F238E27FC236}">
              <a16:creationId xmlns:a16="http://schemas.microsoft.com/office/drawing/2014/main" id="{8EA806E6-6B50-43E4-9936-9DF431AC98C9}"/>
            </a:ext>
          </a:extLst>
        </xdr:cNvPr>
        <xdr:cNvCxnSpPr/>
      </xdr:nvCxnSpPr>
      <xdr:spPr>
        <a:xfrm flipH="1">
          <a:off x="2833756" y="2859633"/>
          <a:ext cx="364227" cy="227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432178</xdr:colOff>
      <xdr:row>13</xdr:row>
      <xdr:rowOff>22746</xdr:rowOff>
    </xdr:from>
    <xdr:to>
      <xdr:col>13</xdr:col>
      <xdr:colOff>432178</xdr:colOff>
      <xdr:row>13</xdr:row>
      <xdr:rowOff>152400</xdr:rowOff>
    </xdr:to>
    <xdr:cxnSp macro="">
      <xdr:nvCxnSpPr>
        <xdr:cNvPr id="32" name="Straight Connector 62">
          <a:extLst>
            <a:ext uri="{FF2B5EF4-FFF2-40B4-BE49-F238E27FC236}">
              <a16:creationId xmlns:a16="http://schemas.microsoft.com/office/drawing/2014/main" id="{8B70FA6D-E7B4-4FAF-82D3-C1067965CD81}"/>
            </a:ext>
          </a:extLst>
        </xdr:cNvPr>
        <xdr:cNvCxnSpPr/>
      </xdr:nvCxnSpPr>
      <xdr:spPr>
        <a:xfrm>
          <a:off x="9680953" y="3118371"/>
          <a:ext cx="0" cy="12965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630072</xdr:colOff>
      <xdr:row>13</xdr:row>
      <xdr:rowOff>191069</xdr:rowOff>
    </xdr:from>
    <xdr:to>
      <xdr:col>13</xdr:col>
      <xdr:colOff>573206</xdr:colOff>
      <xdr:row>13</xdr:row>
      <xdr:rowOff>200166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4C07897F-F2D7-49D0-83D0-8988324BD73F}"/>
            </a:ext>
          </a:extLst>
        </xdr:cNvPr>
        <xdr:cNvCxnSpPr/>
      </xdr:nvCxnSpPr>
      <xdr:spPr>
        <a:xfrm flipV="1">
          <a:off x="2154072" y="3286694"/>
          <a:ext cx="6543959" cy="9097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566383</xdr:colOff>
      <xdr:row>10</xdr:row>
      <xdr:rowOff>2</xdr:rowOff>
    </xdr:from>
    <xdr:to>
      <xdr:col>14</xdr:col>
      <xdr:colOff>0</xdr:colOff>
      <xdr:row>13</xdr:row>
      <xdr:rowOff>88707</xdr:rowOff>
    </xdr:to>
    <xdr:grpSp>
      <xdr:nvGrpSpPr>
        <xdr:cNvPr id="3" name="Group 50">
          <a:extLst>
            <a:ext uri="{FF2B5EF4-FFF2-40B4-BE49-F238E27FC236}">
              <a16:creationId xmlns:a16="http://schemas.microsoft.com/office/drawing/2014/main" id="{CB60530F-4A8D-4E2A-B3C6-5381D70AED5D}"/>
            </a:ext>
          </a:extLst>
        </xdr:cNvPr>
        <xdr:cNvGrpSpPr/>
      </xdr:nvGrpSpPr>
      <xdr:grpSpPr>
        <a:xfrm>
          <a:off x="2090383" y="2381252"/>
          <a:ext cx="7234592" cy="803080"/>
          <a:chOff x="2286000" y="3305846"/>
          <a:chExt cx="6121021" cy="215807"/>
        </a:xfrm>
      </xdr:grpSpPr>
      <xdr:cxnSp macro="">
        <xdr:nvCxnSpPr>
          <xdr:cNvPr id="4" name="Straight Connector 51">
            <a:extLst>
              <a:ext uri="{FF2B5EF4-FFF2-40B4-BE49-F238E27FC236}">
                <a16:creationId xmlns:a16="http://schemas.microsoft.com/office/drawing/2014/main" id="{FCEABBCA-8040-4011-A6F6-D98172DF5E24}"/>
              </a:ext>
            </a:extLst>
          </xdr:cNvPr>
          <xdr:cNvCxnSpPr/>
        </xdr:nvCxnSpPr>
        <xdr:spPr>
          <a:xfrm>
            <a:off x="2286000" y="3519578"/>
            <a:ext cx="6121021" cy="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52">
            <a:extLst>
              <a:ext uri="{FF2B5EF4-FFF2-40B4-BE49-F238E27FC236}">
                <a16:creationId xmlns:a16="http://schemas.microsoft.com/office/drawing/2014/main" id="{212460F0-16B0-4E90-B256-1B3219236A81}"/>
              </a:ext>
            </a:extLst>
          </xdr:cNvPr>
          <xdr:cNvCxnSpPr/>
        </xdr:nvCxnSpPr>
        <xdr:spPr>
          <a:xfrm>
            <a:off x="2299648" y="3305846"/>
            <a:ext cx="0" cy="21154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3">
            <a:extLst>
              <a:ext uri="{FF2B5EF4-FFF2-40B4-BE49-F238E27FC236}">
                <a16:creationId xmlns:a16="http://schemas.microsoft.com/office/drawing/2014/main" id="{8783E466-F878-4EC9-8FA3-07C6D8D05BBC}"/>
              </a:ext>
            </a:extLst>
          </xdr:cNvPr>
          <xdr:cNvCxnSpPr/>
        </xdr:nvCxnSpPr>
        <xdr:spPr>
          <a:xfrm>
            <a:off x="3973772" y="3305929"/>
            <a:ext cx="0" cy="21154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54">
            <a:extLst>
              <a:ext uri="{FF2B5EF4-FFF2-40B4-BE49-F238E27FC236}">
                <a16:creationId xmlns:a16="http://schemas.microsoft.com/office/drawing/2014/main" id="{92CCE0B4-408B-49E7-985D-85B2AE37E224}"/>
              </a:ext>
            </a:extLst>
          </xdr:cNvPr>
          <xdr:cNvCxnSpPr/>
        </xdr:nvCxnSpPr>
        <xdr:spPr>
          <a:xfrm>
            <a:off x="5347649" y="3307308"/>
            <a:ext cx="0" cy="21154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55">
            <a:extLst>
              <a:ext uri="{FF2B5EF4-FFF2-40B4-BE49-F238E27FC236}">
                <a16:creationId xmlns:a16="http://schemas.microsoft.com/office/drawing/2014/main" id="{858DA011-0602-49CB-A2A6-F6444189F30C}"/>
              </a:ext>
            </a:extLst>
          </xdr:cNvPr>
          <xdr:cNvCxnSpPr/>
        </xdr:nvCxnSpPr>
        <xdr:spPr>
          <a:xfrm flipH="1">
            <a:off x="6974006" y="3489723"/>
            <a:ext cx="738" cy="28559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56">
            <a:extLst>
              <a:ext uri="{FF2B5EF4-FFF2-40B4-BE49-F238E27FC236}">
                <a16:creationId xmlns:a16="http://schemas.microsoft.com/office/drawing/2014/main" id="{3AE26E7C-F153-4EE1-8FD2-0E5FCB294B1A}"/>
              </a:ext>
            </a:extLst>
          </xdr:cNvPr>
          <xdr:cNvCxnSpPr/>
        </xdr:nvCxnSpPr>
        <xdr:spPr>
          <a:xfrm flipH="1">
            <a:off x="8395648" y="3489723"/>
            <a:ext cx="4246" cy="31932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20473</xdr:colOff>
      <xdr:row>13</xdr:row>
      <xdr:rowOff>68239</xdr:rowOff>
    </xdr:from>
    <xdr:to>
      <xdr:col>8</xdr:col>
      <xdr:colOff>20473</xdr:colOff>
      <xdr:row>13</xdr:row>
      <xdr:rowOff>204716</xdr:rowOff>
    </xdr:to>
    <xdr:cxnSp macro="">
      <xdr:nvCxnSpPr>
        <xdr:cNvPr id="10" name="Straight Arrow Connector 57">
          <a:extLst>
            <a:ext uri="{FF2B5EF4-FFF2-40B4-BE49-F238E27FC236}">
              <a16:creationId xmlns:a16="http://schemas.microsoft.com/office/drawing/2014/main" id="{7F83EFC9-7DA7-42B9-9BC5-C4D3D78A0F20}"/>
            </a:ext>
          </a:extLst>
        </xdr:cNvPr>
        <xdr:cNvCxnSpPr/>
      </xdr:nvCxnSpPr>
      <xdr:spPr>
        <a:xfrm>
          <a:off x="5335423" y="3163864"/>
          <a:ext cx="0" cy="136477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552734</xdr:colOff>
      <xdr:row>13</xdr:row>
      <xdr:rowOff>197893</xdr:rowOff>
    </xdr:from>
    <xdr:to>
      <xdr:col>9</xdr:col>
      <xdr:colOff>552734</xdr:colOff>
      <xdr:row>14</xdr:row>
      <xdr:rowOff>27296</xdr:rowOff>
    </xdr:to>
    <xdr:cxnSp macro="">
      <xdr:nvCxnSpPr>
        <xdr:cNvPr id="11" name="Straight Arrow Connector 58">
          <a:extLst>
            <a:ext uri="{FF2B5EF4-FFF2-40B4-BE49-F238E27FC236}">
              <a16:creationId xmlns:a16="http://schemas.microsoft.com/office/drawing/2014/main" id="{9578A680-9E43-42A5-81CD-E1FFCA23792F}"/>
            </a:ext>
          </a:extLst>
        </xdr:cNvPr>
        <xdr:cNvCxnSpPr/>
      </xdr:nvCxnSpPr>
      <xdr:spPr>
        <a:xfrm>
          <a:off x="6001034" y="3293518"/>
          <a:ext cx="0" cy="6752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620972</xdr:colOff>
      <xdr:row>17</xdr:row>
      <xdr:rowOff>0</xdr:rowOff>
    </xdr:from>
    <xdr:to>
      <xdr:col>7</xdr:col>
      <xdr:colOff>491319</xdr:colOff>
      <xdr:row>17</xdr:row>
      <xdr:rowOff>0</xdr:rowOff>
    </xdr:to>
    <xdr:cxnSp macro="">
      <xdr:nvCxnSpPr>
        <xdr:cNvPr id="12" name="Straight Connector 59">
          <a:extLst>
            <a:ext uri="{FF2B5EF4-FFF2-40B4-BE49-F238E27FC236}">
              <a16:creationId xmlns:a16="http://schemas.microsoft.com/office/drawing/2014/main" id="{EBB240D7-BAA2-431C-8C31-F5F3F44EFC00}"/>
            </a:ext>
          </a:extLst>
        </xdr:cNvPr>
        <xdr:cNvCxnSpPr/>
      </xdr:nvCxnSpPr>
      <xdr:spPr>
        <a:xfrm>
          <a:off x="3402272" y="4048125"/>
          <a:ext cx="1280047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630071</xdr:colOff>
      <xdr:row>16</xdr:row>
      <xdr:rowOff>15923</xdr:rowOff>
    </xdr:from>
    <xdr:to>
      <xdr:col>5</xdr:col>
      <xdr:colOff>630071</xdr:colOff>
      <xdr:row>16</xdr:row>
      <xdr:rowOff>227463</xdr:rowOff>
    </xdr:to>
    <xdr:cxnSp macro="">
      <xdr:nvCxnSpPr>
        <xdr:cNvPr id="13" name="Straight Connector 60">
          <a:extLst>
            <a:ext uri="{FF2B5EF4-FFF2-40B4-BE49-F238E27FC236}">
              <a16:creationId xmlns:a16="http://schemas.microsoft.com/office/drawing/2014/main" id="{7C958FE1-0548-4DE4-BDF9-E5F8A995C7D6}"/>
            </a:ext>
          </a:extLst>
        </xdr:cNvPr>
        <xdr:cNvCxnSpPr/>
      </xdr:nvCxnSpPr>
      <xdr:spPr>
        <a:xfrm>
          <a:off x="3411371" y="3825923"/>
          <a:ext cx="0" cy="21154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15924</xdr:colOff>
      <xdr:row>16</xdr:row>
      <xdr:rowOff>111456</xdr:rowOff>
    </xdr:from>
    <xdr:to>
      <xdr:col>6</xdr:col>
      <xdr:colOff>20473</xdr:colOff>
      <xdr:row>17</xdr:row>
      <xdr:rowOff>156947</xdr:rowOff>
    </xdr:to>
    <xdr:cxnSp macro="">
      <xdr:nvCxnSpPr>
        <xdr:cNvPr id="14" name="Straight Arrow Connector 61">
          <a:extLst>
            <a:ext uri="{FF2B5EF4-FFF2-40B4-BE49-F238E27FC236}">
              <a16:creationId xmlns:a16="http://schemas.microsoft.com/office/drawing/2014/main" id="{910AEC2F-7A54-4087-BEF3-5B8A2E3E2B8A}"/>
            </a:ext>
          </a:extLst>
        </xdr:cNvPr>
        <xdr:cNvCxnSpPr/>
      </xdr:nvCxnSpPr>
      <xdr:spPr>
        <a:xfrm>
          <a:off x="4073574" y="3921456"/>
          <a:ext cx="4549" cy="283616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545912</xdr:colOff>
      <xdr:row>17</xdr:row>
      <xdr:rowOff>13647</xdr:rowOff>
    </xdr:from>
    <xdr:to>
      <xdr:col>13</xdr:col>
      <xdr:colOff>528170</xdr:colOff>
      <xdr:row>17</xdr:row>
      <xdr:rowOff>13648</xdr:rowOff>
    </xdr:to>
    <xdr:cxnSp macro="">
      <xdr:nvCxnSpPr>
        <xdr:cNvPr id="15" name="Straight Connector 62">
          <a:extLst>
            <a:ext uri="{FF2B5EF4-FFF2-40B4-BE49-F238E27FC236}">
              <a16:creationId xmlns:a16="http://schemas.microsoft.com/office/drawing/2014/main" id="{28A83FF5-C067-44F1-8D9E-F921FCCD2849}"/>
            </a:ext>
          </a:extLst>
        </xdr:cNvPr>
        <xdr:cNvCxnSpPr/>
      </xdr:nvCxnSpPr>
      <xdr:spPr>
        <a:xfrm>
          <a:off x="5994212" y="4061772"/>
          <a:ext cx="2658783" cy="1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559557</xdr:colOff>
      <xdr:row>16</xdr:row>
      <xdr:rowOff>13648</xdr:rowOff>
    </xdr:from>
    <xdr:to>
      <xdr:col>9</xdr:col>
      <xdr:colOff>559558</xdr:colOff>
      <xdr:row>18</xdr:row>
      <xdr:rowOff>1</xdr:rowOff>
    </xdr:to>
    <xdr:cxnSp macro="">
      <xdr:nvCxnSpPr>
        <xdr:cNvPr id="16" name="Straight Arrow Connector 63">
          <a:extLst>
            <a:ext uri="{FF2B5EF4-FFF2-40B4-BE49-F238E27FC236}">
              <a16:creationId xmlns:a16="http://schemas.microsoft.com/office/drawing/2014/main" id="{9CC681F4-0B60-4279-85C3-395E00A563D1}"/>
            </a:ext>
          </a:extLst>
        </xdr:cNvPr>
        <xdr:cNvCxnSpPr/>
      </xdr:nvCxnSpPr>
      <xdr:spPr>
        <a:xfrm flipH="1">
          <a:off x="6007857" y="3823648"/>
          <a:ext cx="1" cy="462603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630072</xdr:colOff>
      <xdr:row>16</xdr:row>
      <xdr:rowOff>2275</xdr:rowOff>
    </xdr:from>
    <xdr:to>
      <xdr:col>3</xdr:col>
      <xdr:colOff>636895</xdr:colOff>
      <xdr:row>18</xdr:row>
      <xdr:rowOff>2274</xdr:rowOff>
    </xdr:to>
    <xdr:cxnSp macro="">
      <xdr:nvCxnSpPr>
        <xdr:cNvPr id="17" name="Straight Arrow Connector 64">
          <a:extLst>
            <a:ext uri="{FF2B5EF4-FFF2-40B4-BE49-F238E27FC236}">
              <a16:creationId xmlns:a16="http://schemas.microsoft.com/office/drawing/2014/main" id="{716F2002-1450-4B4B-BFB2-C638C3731EFC}"/>
            </a:ext>
          </a:extLst>
        </xdr:cNvPr>
        <xdr:cNvCxnSpPr/>
      </xdr:nvCxnSpPr>
      <xdr:spPr>
        <a:xfrm>
          <a:off x="2154072" y="3812275"/>
          <a:ext cx="6823" cy="476249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523165</xdr:colOff>
      <xdr:row>16</xdr:row>
      <xdr:rowOff>0</xdr:rowOff>
    </xdr:from>
    <xdr:to>
      <xdr:col>13</xdr:col>
      <xdr:colOff>525439</xdr:colOff>
      <xdr:row>18</xdr:row>
      <xdr:rowOff>31844</xdr:rowOff>
    </xdr:to>
    <xdr:cxnSp macro="">
      <xdr:nvCxnSpPr>
        <xdr:cNvPr id="18" name="Straight Arrow Connector 65">
          <a:extLst>
            <a:ext uri="{FF2B5EF4-FFF2-40B4-BE49-F238E27FC236}">
              <a16:creationId xmlns:a16="http://schemas.microsoft.com/office/drawing/2014/main" id="{B48738AD-7B00-45C9-AE48-D6123A74227A}"/>
            </a:ext>
          </a:extLst>
        </xdr:cNvPr>
        <xdr:cNvCxnSpPr/>
      </xdr:nvCxnSpPr>
      <xdr:spPr>
        <a:xfrm flipH="1">
          <a:off x="8647990" y="3810000"/>
          <a:ext cx="2274" cy="508094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486769</xdr:colOff>
      <xdr:row>16</xdr:row>
      <xdr:rowOff>9099</xdr:rowOff>
    </xdr:from>
    <xdr:to>
      <xdr:col>7</xdr:col>
      <xdr:colOff>486769</xdr:colOff>
      <xdr:row>16</xdr:row>
      <xdr:rowOff>206991</xdr:rowOff>
    </xdr:to>
    <xdr:cxnSp macro="">
      <xdr:nvCxnSpPr>
        <xdr:cNvPr id="19" name="Straight Connector 66">
          <a:extLst>
            <a:ext uri="{FF2B5EF4-FFF2-40B4-BE49-F238E27FC236}">
              <a16:creationId xmlns:a16="http://schemas.microsoft.com/office/drawing/2014/main" id="{F10010B6-B0FF-472D-877D-1A55B41883AC}"/>
            </a:ext>
          </a:extLst>
        </xdr:cNvPr>
        <xdr:cNvCxnSpPr/>
      </xdr:nvCxnSpPr>
      <xdr:spPr>
        <a:xfrm>
          <a:off x="4677769" y="3819099"/>
          <a:ext cx="0" cy="197892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555010</xdr:colOff>
      <xdr:row>13</xdr:row>
      <xdr:rowOff>186520</xdr:rowOff>
    </xdr:from>
    <xdr:to>
      <xdr:col>11</xdr:col>
      <xdr:colOff>555010</xdr:colOff>
      <xdr:row>14</xdr:row>
      <xdr:rowOff>15923</xdr:rowOff>
    </xdr:to>
    <xdr:cxnSp macro="">
      <xdr:nvCxnSpPr>
        <xdr:cNvPr id="20" name="Straight Arrow Connector 67">
          <a:extLst>
            <a:ext uri="{FF2B5EF4-FFF2-40B4-BE49-F238E27FC236}">
              <a16:creationId xmlns:a16="http://schemas.microsoft.com/office/drawing/2014/main" id="{AB501435-88AC-4EEA-A556-F0001D0F4CFC}"/>
            </a:ext>
          </a:extLst>
        </xdr:cNvPr>
        <xdr:cNvCxnSpPr/>
      </xdr:nvCxnSpPr>
      <xdr:spPr>
        <a:xfrm>
          <a:off x="7308235" y="3282145"/>
          <a:ext cx="0" cy="6752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536812</xdr:colOff>
      <xdr:row>13</xdr:row>
      <xdr:rowOff>195618</xdr:rowOff>
    </xdr:from>
    <xdr:to>
      <xdr:col>7</xdr:col>
      <xdr:colOff>536812</xdr:colOff>
      <xdr:row>14</xdr:row>
      <xdr:rowOff>25021</xdr:rowOff>
    </xdr:to>
    <xdr:cxnSp macro="">
      <xdr:nvCxnSpPr>
        <xdr:cNvPr id="21" name="Straight Arrow Connector 68">
          <a:extLst>
            <a:ext uri="{FF2B5EF4-FFF2-40B4-BE49-F238E27FC236}">
              <a16:creationId xmlns:a16="http://schemas.microsoft.com/office/drawing/2014/main" id="{732231AA-4B3C-4B19-AF94-9D9DD0536B06}"/>
            </a:ext>
          </a:extLst>
        </xdr:cNvPr>
        <xdr:cNvCxnSpPr/>
      </xdr:nvCxnSpPr>
      <xdr:spPr>
        <a:xfrm>
          <a:off x="4727812" y="3291243"/>
          <a:ext cx="0" cy="6752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600501</xdr:colOff>
      <xdr:row>13</xdr:row>
      <xdr:rowOff>191069</xdr:rowOff>
    </xdr:from>
    <xdr:to>
      <xdr:col>5</xdr:col>
      <xdr:colOff>600501</xdr:colOff>
      <xdr:row>14</xdr:row>
      <xdr:rowOff>20472</xdr:rowOff>
    </xdr:to>
    <xdr:cxnSp macro="">
      <xdr:nvCxnSpPr>
        <xdr:cNvPr id="22" name="Straight Arrow Connector 69">
          <a:extLst>
            <a:ext uri="{FF2B5EF4-FFF2-40B4-BE49-F238E27FC236}">
              <a16:creationId xmlns:a16="http://schemas.microsoft.com/office/drawing/2014/main" id="{CE58D2F6-EDD9-4A39-806E-4529FF4C1D49}"/>
            </a:ext>
          </a:extLst>
        </xdr:cNvPr>
        <xdr:cNvCxnSpPr/>
      </xdr:nvCxnSpPr>
      <xdr:spPr>
        <a:xfrm>
          <a:off x="3381801" y="3286694"/>
          <a:ext cx="0" cy="6752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623248</xdr:colOff>
      <xdr:row>13</xdr:row>
      <xdr:rowOff>193344</xdr:rowOff>
    </xdr:from>
    <xdr:to>
      <xdr:col>3</xdr:col>
      <xdr:colOff>623248</xdr:colOff>
      <xdr:row>14</xdr:row>
      <xdr:rowOff>22747</xdr:rowOff>
    </xdr:to>
    <xdr:cxnSp macro="">
      <xdr:nvCxnSpPr>
        <xdr:cNvPr id="23" name="Straight Arrow Connector 70">
          <a:extLst>
            <a:ext uri="{FF2B5EF4-FFF2-40B4-BE49-F238E27FC236}">
              <a16:creationId xmlns:a16="http://schemas.microsoft.com/office/drawing/2014/main" id="{AC268FAF-72EA-449C-8BD8-AB28049ACC51}"/>
            </a:ext>
          </a:extLst>
        </xdr:cNvPr>
        <xdr:cNvCxnSpPr/>
      </xdr:nvCxnSpPr>
      <xdr:spPr>
        <a:xfrm>
          <a:off x="2147248" y="3288969"/>
          <a:ext cx="0" cy="6752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557283</xdr:colOff>
      <xdr:row>13</xdr:row>
      <xdr:rowOff>195619</xdr:rowOff>
    </xdr:from>
    <xdr:to>
      <xdr:col>13</xdr:col>
      <xdr:colOff>557283</xdr:colOff>
      <xdr:row>14</xdr:row>
      <xdr:rowOff>25022</xdr:rowOff>
    </xdr:to>
    <xdr:cxnSp macro="">
      <xdr:nvCxnSpPr>
        <xdr:cNvPr id="24" name="Straight Arrow Connector 71">
          <a:extLst>
            <a:ext uri="{FF2B5EF4-FFF2-40B4-BE49-F238E27FC236}">
              <a16:creationId xmlns:a16="http://schemas.microsoft.com/office/drawing/2014/main" id="{9D3818A5-21F0-4AF9-BDA9-0C23523B192E}"/>
            </a:ext>
          </a:extLst>
        </xdr:cNvPr>
        <xdr:cNvCxnSpPr/>
      </xdr:nvCxnSpPr>
      <xdr:spPr>
        <a:xfrm>
          <a:off x="8682108" y="3291244"/>
          <a:ext cx="0" cy="6752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580029</xdr:colOff>
      <xdr:row>16</xdr:row>
      <xdr:rowOff>1</xdr:rowOff>
    </xdr:from>
    <xdr:to>
      <xdr:col>11</xdr:col>
      <xdr:colOff>580030</xdr:colOff>
      <xdr:row>17</xdr:row>
      <xdr:rowOff>6826</xdr:rowOff>
    </xdr:to>
    <xdr:cxnSp macro="">
      <xdr:nvCxnSpPr>
        <xdr:cNvPr id="25" name="Straight Connector 72">
          <a:extLst>
            <a:ext uri="{FF2B5EF4-FFF2-40B4-BE49-F238E27FC236}">
              <a16:creationId xmlns:a16="http://schemas.microsoft.com/office/drawing/2014/main" id="{25692A39-58B1-472F-83CF-8A7DF2EDDD78}"/>
            </a:ext>
          </a:extLst>
        </xdr:cNvPr>
        <xdr:cNvCxnSpPr/>
      </xdr:nvCxnSpPr>
      <xdr:spPr>
        <a:xfrm>
          <a:off x="7333254" y="3810001"/>
          <a:ext cx="1" cy="24495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38E4E1-0735-4161-BDD0-CDDF6136B275}"/>
            </a:ext>
          </a:extLst>
        </xdr:cNvPr>
        <xdr:cNvSpPr txBox="1"/>
      </xdr:nvSpPr>
      <xdr:spPr>
        <a:xfrm>
          <a:off x="8386269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E1393B8-962B-40C1-B563-61C575BF7E3B}"/>
            </a:ext>
          </a:extLst>
        </xdr:cNvPr>
        <xdr:cNvSpPr/>
      </xdr:nvSpPr>
      <xdr:spPr>
        <a:xfrm>
          <a:off x="7763435" y="2074956"/>
          <a:ext cx="388471" cy="35672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5E67CABD-9401-451E-836A-4DEF7D6E24FD}"/>
            </a:ext>
          </a:extLst>
        </xdr:cNvPr>
        <xdr:cNvSpPr/>
      </xdr:nvSpPr>
      <xdr:spPr>
        <a:xfrm rot="18159336">
          <a:off x="6562263" y="5426908"/>
          <a:ext cx="278221" cy="3035832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171403</xdr:colOff>
      <xdr:row>18</xdr:row>
      <xdr:rowOff>175165</xdr:rowOff>
    </xdr:from>
    <xdr:to>
      <xdr:col>7</xdr:col>
      <xdr:colOff>645010</xdr:colOff>
      <xdr:row>20</xdr:row>
      <xdr:rowOff>85194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E4E1E1EB-43F5-40CD-A458-73281F18B5A7}"/>
            </a:ext>
          </a:extLst>
        </xdr:cNvPr>
        <xdr:cNvSpPr/>
      </xdr:nvSpPr>
      <xdr:spPr>
        <a:xfrm rot="3449939">
          <a:off x="6687304" y="7327639"/>
          <a:ext cx="271979" cy="3035832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5FC70FCC-C2F2-49E3-AE82-816B7E1B12E9}"/>
            </a:ext>
          </a:extLst>
        </xdr:cNvPr>
        <xdr:cNvSpPr/>
      </xdr:nvSpPr>
      <xdr:spPr>
        <a:xfrm>
          <a:off x="7750534" y="10567911"/>
          <a:ext cx="388471" cy="25350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5892C41-FC46-4D18-BC1D-8B12198820FA}"/>
            </a:ext>
          </a:extLst>
        </xdr:cNvPr>
        <xdr:cNvSpPr txBox="1"/>
      </xdr:nvSpPr>
      <xdr:spPr>
        <a:xfrm>
          <a:off x="8409360" y="114972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E7E84BEB-711F-4D12-B749-33ABF21E705A}"/>
            </a:ext>
          </a:extLst>
        </xdr:cNvPr>
        <xdr:cNvSpPr txBox="1"/>
      </xdr:nvSpPr>
      <xdr:spPr>
        <a:xfrm>
          <a:off x="7157544" y="120289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8">
          <a:extLst>
            <a:ext uri="{FF2B5EF4-FFF2-40B4-BE49-F238E27FC236}">
              <a16:creationId xmlns:a16="http://schemas.microsoft.com/office/drawing/2014/main" id="{7D794EE0-B71E-43A2-AA6F-86A115936136}"/>
            </a:ext>
          </a:extLst>
        </xdr:cNvPr>
        <xdr:cNvSpPr/>
      </xdr:nvSpPr>
      <xdr:spPr>
        <a:xfrm>
          <a:off x="6534710" y="2160681"/>
          <a:ext cx="388471" cy="395773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4B807E-BF44-4F34-B8FB-6E751788F667}"/>
            </a:ext>
          </a:extLst>
        </xdr:cNvPr>
        <xdr:cNvSpPr/>
      </xdr:nvSpPr>
      <xdr:spPr>
        <a:xfrm rot="18159336">
          <a:off x="5947901" y="627939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CFD0F812-3B27-43CD-8D18-B6301FB1D0D8}"/>
            </a:ext>
          </a:extLst>
        </xdr:cNvPr>
        <xdr:cNvSpPr/>
      </xdr:nvSpPr>
      <xdr:spPr>
        <a:xfrm rot="3449939">
          <a:off x="5938004" y="846270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11">
          <a:extLst>
            <a:ext uri="{FF2B5EF4-FFF2-40B4-BE49-F238E27FC236}">
              <a16:creationId xmlns:a16="http://schemas.microsoft.com/office/drawing/2014/main" id="{5CA917C8-510B-43BF-8C53-4528A044DE4A}"/>
            </a:ext>
          </a:extLst>
        </xdr:cNvPr>
        <xdr:cNvSpPr/>
      </xdr:nvSpPr>
      <xdr:spPr>
        <a:xfrm>
          <a:off x="6521809" y="11596611"/>
          <a:ext cx="388471" cy="286841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12">
          <a:extLst>
            <a:ext uri="{FF2B5EF4-FFF2-40B4-BE49-F238E27FC236}">
              <a16:creationId xmlns:a16="http://schemas.microsoft.com/office/drawing/2014/main" id="{9D63A007-F006-49C5-9477-12B11865669E}"/>
            </a:ext>
          </a:extLst>
        </xdr:cNvPr>
        <xdr:cNvSpPr txBox="1"/>
      </xdr:nvSpPr>
      <xdr:spPr>
        <a:xfrm>
          <a:off x="7180635" y="128593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73C2D2-4C75-4D7C-B867-E869665D29C0}"/>
            </a:ext>
          </a:extLst>
        </xdr:cNvPr>
        <xdr:cNvSpPr txBox="1"/>
      </xdr:nvSpPr>
      <xdr:spPr>
        <a:xfrm>
          <a:off x="7157544" y="124099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1FDAFE52-436F-4B1D-9F26-0C4380112B3C}"/>
            </a:ext>
          </a:extLst>
        </xdr:cNvPr>
        <xdr:cNvSpPr/>
      </xdr:nvSpPr>
      <xdr:spPr>
        <a:xfrm>
          <a:off x="6534710" y="2170206"/>
          <a:ext cx="388471" cy="3243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29F98231-042D-4631-8F03-48D059E42CF2}"/>
            </a:ext>
          </a:extLst>
        </xdr:cNvPr>
        <xdr:cNvSpPr/>
      </xdr:nvSpPr>
      <xdr:spPr>
        <a:xfrm rot="18159336">
          <a:off x="5947901" y="557454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7CA35BC1-5783-4562-BA58-ED30CB722BA1}"/>
            </a:ext>
          </a:extLst>
        </xdr:cNvPr>
        <xdr:cNvSpPr/>
      </xdr:nvSpPr>
      <xdr:spPr>
        <a:xfrm rot="3449939">
          <a:off x="5938004" y="775785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643550AA-7AC1-42B7-BCA5-657A2D04F65C}"/>
            </a:ext>
          </a:extLst>
        </xdr:cNvPr>
        <xdr:cNvSpPr/>
      </xdr:nvSpPr>
      <xdr:spPr>
        <a:xfrm>
          <a:off x="6521809" y="10682211"/>
          <a:ext cx="388471" cy="24016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4C9BEB4-6CFD-4DDC-A0BF-3F646FD5B7E6}"/>
            </a:ext>
          </a:extLst>
        </xdr:cNvPr>
        <xdr:cNvSpPr txBox="1"/>
      </xdr:nvSpPr>
      <xdr:spPr>
        <a:xfrm>
          <a:off x="7180635" y="1147819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AC05A8-F2A6-4C8A-8BE6-B10D2E05266F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8C3779E-D568-48B5-BA49-62F75F44EBFE}"/>
            </a:ext>
          </a:extLst>
        </xdr:cNvPr>
        <xdr:cNvSpPr/>
      </xdr:nvSpPr>
      <xdr:spPr>
        <a:xfrm>
          <a:off x="6534710" y="1827306"/>
          <a:ext cx="388471" cy="4386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4925658-07DA-48E7-86C8-079CE1BC99E1}"/>
            </a:ext>
          </a:extLst>
        </xdr:cNvPr>
        <xdr:cNvSpPr/>
      </xdr:nvSpPr>
      <xdr:spPr>
        <a:xfrm rot="18159336">
          <a:off x="5947901" y="637464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2D9CDD91-48D4-4F3C-A373-771E74CF0A66}"/>
            </a:ext>
          </a:extLst>
        </xdr:cNvPr>
        <xdr:cNvSpPr/>
      </xdr:nvSpPr>
      <xdr:spPr>
        <a:xfrm rot="3449939">
          <a:off x="5938004" y="855795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72330146-C946-423F-87E4-F040CAF8A9FB}"/>
            </a:ext>
          </a:extLst>
        </xdr:cNvPr>
        <xdr:cNvSpPr/>
      </xdr:nvSpPr>
      <xdr:spPr>
        <a:xfrm>
          <a:off x="6521809" y="11510886"/>
          <a:ext cx="388471" cy="284936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5AB7C86-F748-464F-90EA-CC3091EC0A9D}"/>
            </a:ext>
          </a:extLst>
        </xdr:cNvPr>
        <xdr:cNvSpPr txBox="1"/>
      </xdr:nvSpPr>
      <xdr:spPr>
        <a:xfrm>
          <a:off x="7180635" y="127545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2E34E3-FFBD-4FB5-BE3B-EC5C632E9034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6504DA3-130F-4947-91CA-AB6DC4D1CF22}"/>
            </a:ext>
          </a:extLst>
        </xdr:cNvPr>
        <xdr:cNvSpPr/>
      </xdr:nvSpPr>
      <xdr:spPr>
        <a:xfrm>
          <a:off x="6534710" y="1884456"/>
          <a:ext cx="388471" cy="371008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C5EA89FE-4880-40C6-97F1-F05AC7C33131}"/>
            </a:ext>
          </a:extLst>
        </xdr:cNvPr>
        <xdr:cNvSpPr/>
      </xdr:nvSpPr>
      <xdr:spPr>
        <a:xfrm rot="18159336">
          <a:off x="5947901" y="599364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583DAF8F-4A93-435F-A41F-6037D12F0260}"/>
            </a:ext>
          </a:extLst>
        </xdr:cNvPr>
        <xdr:cNvSpPr/>
      </xdr:nvSpPr>
      <xdr:spPr>
        <a:xfrm rot="3449939">
          <a:off x="5938004" y="817695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40DDD37D-9794-4691-8CAD-E7775D8885EE}"/>
            </a:ext>
          </a:extLst>
        </xdr:cNvPr>
        <xdr:cNvSpPr/>
      </xdr:nvSpPr>
      <xdr:spPr>
        <a:xfrm>
          <a:off x="6521809" y="10777461"/>
          <a:ext cx="388471" cy="305891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3BBF693-7960-49C6-B329-CEEEDC327B4F}"/>
            </a:ext>
          </a:extLst>
        </xdr:cNvPr>
        <xdr:cNvSpPr txBox="1"/>
      </xdr:nvSpPr>
      <xdr:spPr>
        <a:xfrm>
          <a:off x="7180635" y="1189729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BED915CB-ED6F-4DBB-B77C-8A4D9C09550E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8">
          <a:extLst>
            <a:ext uri="{FF2B5EF4-FFF2-40B4-BE49-F238E27FC236}">
              <a16:creationId xmlns:a16="http://schemas.microsoft.com/office/drawing/2014/main" id="{E66E4DB7-465F-4AED-8EBA-A24262B28015}"/>
            </a:ext>
          </a:extLst>
        </xdr:cNvPr>
        <xdr:cNvSpPr/>
      </xdr:nvSpPr>
      <xdr:spPr>
        <a:xfrm>
          <a:off x="6534710" y="2046381"/>
          <a:ext cx="388471" cy="34529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F4827CAA-7ED1-43DB-A2F8-DEF3C49B5136}"/>
            </a:ext>
          </a:extLst>
        </xdr:cNvPr>
        <xdr:cNvSpPr/>
      </xdr:nvSpPr>
      <xdr:spPr>
        <a:xfrm rot="18159336">
          <a:off x="5947901" y="661277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F6F654E-1722-4273-A8E0-41CBC858BE96}"/>
            </a:ext>
          </a:extLst>
        </xdr:cNvPr>
        <xdr:cNvSpPr/>
      </xdr:nvSpPr>
      <xdr:spPr>
        <a:xfrm rot="3449939">
          <a:off x="5938004" y="879607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11">
          <a:extLst>
            <a:ext uri="{FF2B5EF4-FFF2-40B4-BE49-F238E27FC236}">
              <a16:creationId xmlns:a16="http://schemas.microsoft.com/office/drawing/2014/main" id="{0F11E1BF-9E05-4B5A-9FEE-DC4F14A7D45B}"/>
            </a:ext>
          </a:extLst>
        </xdr:cNvPr>
        <xdr:cNvSpPr/>
      </xdr:nvSpPr>
      <xdr:spPr>
        <a:xfrm>
          <a:off x="6521809" y="11548986"/>
          <a:ext cx="388471" cy="237311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12">
          <a:extLst>
            <a:ext uri="{FF2B5EF4-FFF2-40B4-BE49-F238E27FC236}">
              <a16:creationId xmlns:a16="http://schemas.microsoft.com/office/drawing/2014/main" id="{3B2CCB02-13AD-4A7F-8EAB-90D8E033D43A}"/>
            </a:ext>
          </a:extLst>
        </xdr:cNvPr>
        <xdr:cNvSpPr txBox="1"/>
      </xdr:nvSpPr>
      <xdr:spPr>
        <a:xfrm>
          <a:off x="7180635" y="119068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9564-2E4A-4936-824B-7E8ADDF2ED8B}">
  <dimension ref="A1:M26"/>
  <sheetViews>
    <sheetView showGridLines="0" zoomScaleNormal="100" workbookViewId="0"/>
  </sheetViews>
  <sheetFormatPr defaultColWidth="8.625" defaultRowHeight="15" x14ac:dyDescent="0.25"/>
  <cols>
    <col min="1" max="16384" width="8.625" style="1"/>
  </cols>
  <sheetData>
    <row r="1" spans="1:13" s="2" customFormat="1" ht="21.95" customHeight="1" x14ac:dyDescent="0.35">
      <c r="A1" s="2" t="s">
        <v>0</v>
      </c>
    </row>
    <row r="3" spans="1:13" ht="32.25" customHeight="1" x14ac:dyDescent="0.25">
      <c r="A3" s="180" t="s">
        <v>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47.1" customHeight="1" x14ac:dyDescent="0.25">
      <c r="A4" s="181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32.25" customHeight="1" x14ac:dyDescent="0.25">
      <c r="A5" s="180" t="s">
        <v>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ht="32.450000000000003" customHeight="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</row>
    <row r="7" spans="1:13" ht="33" customHeight="1" x14ac:dyDescent="0.25">
      <c r="A7" s="180" t="s">
        <v>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</row>
    <row r="8" spans="1:13" ht="32.450000000000003" customHeight="1" x14ac:dyDescent="0.25">
      <c r="A8" s="179" t="s">
        <v>1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9" spans="1:13" ht="47.25" customHeight="1" x14ac:dyDescent="0.25">
      <c r="A9" s="180" t="s">
        <v>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</row>
    <row r="10" spans="1:13" ht="40.5" customHeight="1" x14ac:dyDescent="0.25">
      <c r="A10" s="182" t="s">
        <v>1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</row>
    <row r="11" spans="1:13" ht="48" customHeight="1" x14ac:dyDescent="0.25">
      <c r="A11" s="180" t="s">
        <v>8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40.5" customHeight="1" x14ac:dyDescent="0.25">
      <c r="A12" s="182" t="s">
        <v>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5" spans="1:13" ht="21" x14ac:dyDescent="0.35">
      <c r="A15" s="2" t="s">
        <v>3</v>
      </c>
      <c r="H15" s="3"/>
    </row>
    <row r="16" spans="1:13" x14ac:dyDescent="0.25">
      <c r="H16" s="3"/>
    </row>
    <row r="17" spans="1:13" x14ac:dyDescent="0.25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</row>
    <row r="18" spans="1:13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</row>
    <row r="19" spans="1:13" x14ac:dyDescent="0.25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</row>
    <row r="20" spans="1:13" x14ac:dyDescent="0.25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</row>
    <row r="21" spans="1:13" x14ac:dyDescent="0.25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  <row r="22" spans="1:13" x14ac:dyDescent="0.25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</row>
    <row r="23" spans="1:13" x14ac:dyDescent="0.25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</row>
    <row r="24" spans="1:13" x14ac:dyDescent="0.25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</row>
    <row r="25" spans="1:13" x14ac:dyDescent="0.25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</row>
    <row r="26" spans="1:13" x14ac:dyDescent="0.2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8BC9-E05D-4787-97A1-2C8BC0E00404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22</v>
      </c>
      <c r="C4" s="216"/>
      <c r="D4" s="216"/>
      <c r="E4" s="216"/>
      <c r="F4" s="216"/>
      <c r="G4" s="216"/>
    </row>
    <row r="5" spans="1:17" x14ac:dyDescent="0.2">
      <c r="A5" s="105" t="s">
        <v>12</v>
      </c>
      <c r="B5" s="233" t="s">
        <v>238</v>
      </c>
      <c r="C5" s="234"/>
      <c r="D5" s="234"/>
      <c r="E5" s="234"/>
      <c r="F5" s="234"/>
      <c r="G5" s="235"/>
      <c r="H5" s="98"/>
    </row>
    <row r="6" spans="1:17" ht="34.5" customHeight="1" x14ac:dyDescent="0.55000000000000004">
      <c r="A6" s="105" t="s">
        <v>57</v>
      </c>
      <c r="B6" s="230" t="s">
        <v>235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126" customHeight="1" x14ac:dyDescent="0.2">
      <c r="A8" s="104" t="s">
        <v>58</v>
      </c>
      <c r="B8" s="221" t="s">
        <v>239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163.5" customHeight="1" x14ac:dyDescent="0.2">
      <c r="A9" s="105" t="s">
        <v>59</v>
      </c>
      <c r="B9" s="221" t="s">
        <v>240</v>
      </c>
      <c r="C9" s="221"/>
      <c r="D9" s="221"/>
      <c r="E9" s="221"/>
      <c r="F9" s="221"/>
      <c r="G9" s="221"/>
    </row>
    <row r="10" spans="1:17" ht="65.099999999999994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25</v>
      </c>
      <c r="K13" s="5">
        <v>5</v>
      </c>
      <c r="L13" s="5">
        <v>15</v>
      </c>
      <c r="M13" s="5">
        <v>15</v>
      </c>
      <c r="N13" s="5">
        <v>10</v>
      </c>
      <c r="O13" s="5">
        <v>10</v>
      </c>
      <c r="P13" s="8">
        <f>SUM(J13:O13)</f>
        <v>80</v>
      </c>
      <c r="Q13" s="17" t="s">
        <v>76</v>
      </c>
    </row>
    <row r="14" spans="1:17" x14ac:dyDescent="0.2">
      <c r="I14" s="5" t="s">
        <v>65</v>
      </c>
      <c r="J14" s="5">
        <v>20</v>
      </c>
      <c r="K14" s="5">
        <v>5</v>
      </c>
      <c r="L14" s="5">
        <v>15</v>
      </c>
      <c r="M14" s="5">
        <v>15</v>
      </c>
      <c r="N14" s="5">
        <v>10</v>
      </c>
      <c r="O14" s="5">
        <v>10</v>
      </c>
      <c r="P14" s="8">
        <f t="shared" ref="P14:P24" si="0">SUM(J14:O14)</f>
        <v>75</v>
      </c>
      <c r="Q14" s="17" t="s">
        <v>76</v>
      </c>
    </row>
    <row r="15" spans="1:17" x14ac:dyDescent="0.2">
      <c r="I15" s="5" t="s">
        <v>66</v>
      </c>
      <c r="J15" s="5">
        <v>10</v>
      </c>
      <c r="K15" s="5">
        <v>10</v>
      </c>
      <c r="L15" s="5">
        <v>10</v>
      </c>
      <c r="M15" s="5">
        <v>10</v>
      </c>
      <c r="N15" s="5">
        <v>0</v>
      </c>
      <c r="O15" s="5">
        <v>5</v>
      </c>
      <c r="P15" s="5">
        <f t="shared" si="0"/>
        <v>45</v>
      </c>
    </row>
    <row r="16" spans="1:17" ht="12.95" customHeight="1" x14ac:dyDescent="0.2">
      <c r="I16" s="5" t="s">
        <v>67</v>
      </c>
      <c r="J16" s="5">
        <v>25</v>
      </c>
      <c r="K16" s="5">
        <v>10</v>
      </c>
      <c r="L16" s="5">
        <v>10</v>
      </c>
      <c r="M16" s="5">
        <v>15</v>
      </c>
      <c r="N16" s="5">
        <v>15</v>
      </c>
      <c r="O16" s="5">
        <v>10</v>
      </c>
      <c r="P16" s="8">
        <f t="shared" si="0"/>
        <v>85</v>
      </c>
      <c r="Q16" s="17" t="s">
        <v>76</v>
      </c>
    </row>
    <row r="17" spans="1:17" ht="14.65" customHeight="1" x14ac:dyDescent="0.2">
      <c r="I17" s="5" t="s">
        <v>68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 t="shared" si="0"/>
        <v>0</v>
      </c>
      <c r="Q17" s="17"/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  <c r="Q18" s="17"/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22</v>
      </c>
      <c r="C26" s="210"/>
      <c r="D26" s="210"/>
      <c r="E26" s="210"/>
      <c r="F26" s="210"/>
      <c r="G26" s="210"/>
    </row>
    <row r="27" spans="1:17" ht="27.75" customHeight="1" x14ac:dyDescent="0.2">
      <c r="A27" s="9" t="s">
        <v>12</v>
      </c>
      <c r="B27" s="226" t="str">
        <f>B5</f>
        <v>4. ปริมาณและคุณภาพของผลผลิตจากปศุสัตว์ลดลง</v>
      </c>
      <c r="C27" s="227"/>
      <c r="D27" s="227"/>
      <c r="E27" s="227"/>
      <c r="F27" s="227"/>
      <c r="G27" s="228"/>
    </row>
    <row r="28" spans="1:17" ht="48.75" customHeight="1" x14ac:dyDescent="0.2">
      <c r="A28" s="9" t="s">
        <v>57</v>
      </c>
      <c r="B28" s="232" t="s">
        <v>235</v>
      </c>
      <c r="C28" s="232"/>
      <c r="D28" s="232"/>
      <c r="E28" s="232"/>
      <c r="F28" s="232"/>
      <c r="G28" s="232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98.25" customHeight="1" x14ac:dyDescent="0.2">
      <c r="A30" s="11" t="s">
        <v>58</v>
      </c>
      <c r="B30" s="204" t="s">
        <v>241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04" t="s">
        <v>242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/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7CDB-9CF4-496B-92E9-C42454212114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22</v>
      </c>
      <c r="C4" s="216"/>
      <c r="D4" s="216"/>
      <c r="E4" s="216"/>
      <c r="F4" s="216"/>
      <c r="G4" s="216"/>
    </row>
    <row r="5" spans="1:17" x14ac:dyDescent="0.2">
      <c r="A5" s="13" t="s">
        <v>12</v>
      </c>
      <c r="B5" s="236" t="s">
        <v>243</v>
      </c>
      <c r="C5" s="237"/>
      <c r="D5" s="237"/>
      <c r="E5" s="237"/>
      <c r="F5" s="237"/>
      <c r="G5" s="238"/>
      <c r="H5" s="98"/>
    </row>
    <row r="6" spans="1:17" ht="47.25" customHeight="1" x14ac:dyDescent="0.55000000000000004">
      <c r="A6" s="101" t="s">
        <v>57</v>
      </c>
      <c r="B6" s="239" t="s">
        <v>235</v>
      </c>
      <c r="C6" s="239"/>
      <c r="D6" s="239"/>
      <c r="E6" s="239"/>
      <c r="F6" s="239"/>
      <c r="G6" s="239"/>
      <c r="H6" s="99"/>
    </row>
    <row r="7" spans="1:17" ht="24" x14ac:dyDescent="0.55000000000000004">
      <c r="A7" s="14" t="s">
        <v>55</v>
      </c>
      <c r="B7" s="209" t="s">
        <v>56</v>
      </c>
      <c r="C7" s="209"/>
      <c r="D7" s="209"/>
      <c r="E7" s="209"/>
      <c r="F7" s="209"/>
      <c r="G7" s="209"/>
      <c r="H7" s="100"/>
    </row>
    <row r="8" spans="1:17" ht="96" customHeight="1" x14ac:dyDescent="0.2">
      <c r="A8" s="104" t="s">
        <v>58</v>
      </c>
      <c r="B8" s="221" t="s">
        <v>244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140.25" customHeight="1" x14ac:dyDescent="0.2">
      <c r="A9" s="105" t="s">
        <v>59</v>
      </c>
      <c r="B9" s="221" t="s">
        <v>245</v>
      </c>
      <c r="C9" s="221"/>
      <c r="D9" s="221"/>
      <c r="E9" s="221"/>
      <c r="F9" s="221"/>
      <c r="G9" s="221"/>
      <c r="M9" s="106"/>
    </row>
    <row r="10" spans="1:17" ht="83.25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25</v>
      </c>
      <c r="K13" s="5">
        <v>15</v>
      </c>
      <c r="L13" s="5">
        <v>15</v>
      </c>
      <c r="M13" s="5">
        <v>20</v>
      </c>
      <c r="N13" s="5">
        <v>0</v>
      </c>
      <c r="O13" s="5">
        <v>10</v>
      </c>
      <c r="P13" s="8">
        <f>SUM(J13:O13)</f>
        <v>85</v>
      </c>
      <c r="Q13" s="17" t="s">
        <v>76</v>
      </c>
    </row>
    <row r="14" spans="1:17" x14ac:dyDescent="0.2">
      <c r="I14" s="5" t="s">
        <v>65</v>
      </c>
      <c r="J14" s="5">
        <v>20</v>
      </c>
      <c r="K14" s="5">
        <v>10</v>
      </c>
      <c r="L14" s="5">
        <v>15</v>
      </c>
      <c r="M14" s="5">
        <v>15</v>
      </c>
      <c r="N14" s="5">
        <v>10</v>
      </c>
      <c r="O14" s="5">
        <v>10</v>
      </c>
      <c r="P14" s="5">
        <f t="shared" ref="P14:P24" si="0">SUM(J14:O14)</f>
        <v>80</v>
      </c>
      <c r="Q14" s="17"/>
    </row>
    <row r="15" spans="1:17" x14ac:dyDescent="0.2">
      <c r="I15" s="5" t="s">
        <v>66</v>
      </c>
      <c r="J15" s="5">
        <v>15</v>
      </c>
      <c r="K15" s="5">
        <v>10</v>
      </c>
      <c r="L15" s="5">
        <v>15</v>
      </c>
      <c r="M15" s="5">
        <v>15</v>
      </c>
      <c r="N15" s="5">
        <v>10</v>
      </c>
      <c r="O15" s="5">
        <v>10</v>
      </c>
      <c r="P15" s="5">
        <f t="shared" si="0"/>
        <v>75</v>
      </c>
      <c r="Q15" s="17"/>
    </row>
    <row r="16" spans="1:17" ht="12.95" customHeight="1" x14ac:dyDescent="0.2">
      <c r="I16" s="5" t="s">
        <v>67</v>
      </c>
      <c r="J16" s="5">
        <v>20</v>
      </c>
      <c r="K16" s="5">
        <v>10</v>
      </c>
      <c r="L16" s="5">
        <v>15</v>
      </c>
      <c r="M16" s="5">
        <v>20</v>
      </c>
      <c r="N16" s="5">
        <v>10</v>
      </c>
      <c r="O16" s="5">
        <v>10</v>
      </c>
      <c r="P16" s="8">
        <f t="shared" si="0"/>
        <v>85</v>
      </c>
      <c r="Q16" s="17" t="s">
        <v>76</v>
      </c>
    </row>
    <row r="17" spans="1:17" ht="14.65" customHeight="1" x14ac:dyDescent="0.2">
      <c r="I17" s="5" t="s">
        <v>68</v>
      </c>
      <c r="J17" s="5">
        <v>20</v>
      </c>
      <c r="K17" s="5">
        <v>15</v>
      </c>
      <c r="L17" s="5">
        <v>15</v>
      </c>
      <c r="M17" s="5">
        <v>20</v>
      </c>
      <c r="N17" s="5">
        <v>10</v>
      </c>
      <c r="O17" s="5">
        <v>10</v>
      </c>
      <c r="P17" s="8">
        <f t="shared" si="0"/>
        <v>90</v>
      </c>
      <c r="Q17" s="17" t="s">
        <v>76</v>
      </c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22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 xml:space="preserve">5. ปริมาณและคุณภาพของพืชผลการเกษตรลดลง </v>
      </c>
      <c r="C27" s="212"/>
      <c r="D27" s="212"/>
      <c r="E27" s="212"/>
      <c r="F27" s="212"/>
      <c r="G27" s="213"/>
    </row>
    <row r="28" spans="1:17" ht="34.5" customHeight="1" x14ac:dyDescent="0.2">
      <c r="A28" s="9" t="s">
        <v>57</v>
      </c>
      <c r="B28" s="229" t="s">
        <v>235</v>
      </c>
      <c r="C28" s="229"/>
      <c r="D28" s="229"/>
      <c r="E28" s="229"/>
      <c r="F28" s="229"/>
      <c r="G28" s="229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88.5" customHeight="1" x14ac:dyDescent="0.2">
      <c r="A30" s="11" t="s">
        <v>58</v>
      </c>
      <c r="B30" s="204" t="s">
        <v>246</v>
      </c>
      <c r="C30" s="204"/>
      <c r="D30" s="204"/>
      <c r="E30" s="204"/>
      <c r="F30" s="204"/>
      <c r="G30" s="204"/>
    </row>
    <row r="31" spans="1:17" ht="93.75" customHeight="1" x14ac:dyDescent="0.2">
      <c r="A31" s="12" t="s">
        <v>59</v>
      </c>
      <c r="B31" s="204" t="s">
        <v>247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 t="s">
        <v>17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7E4B-4427-4DF0-A03D-3F701258A121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24</v>
      </c>
      <c r="C4" s="216"/>
      <c r="D4" s="216"/>
      <c r="E4" s="216"/>
      <c r="F4" s="216"/>
      <c r="G4" s="216"/>
    </row>
    <row r="5" spans="1:17" x14ac:dyDescent="0.2">
      <c r="A5" s="13" t="s">
        <v>12</v>
      </c>
      <c r="B5" s="236" t="s">
        <v>219</v>
      </c>
      <c r="C5" s="237"/>
      <c r="D5" s="237"/>
      <c r="E5" s="237"/>
      <c r="F5" s="237"/>
      <c r="G5" s="238"/>
      <c r="H5" s="98"/>
    </row>
    <row r="6" spans="1:17" ht="34.5" customHeight="1" x14ac:dyDescent="0.55000000000000004">
      <c r="A6" s="105" t="s">
        <v>57</v>
      </c>
      <c r="B6" s="230" t="s">
        <v>248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93" customHeight="1" x14ac:dyDescent="0.2">
      <c r="A8" s="104" t="s">
        <v>58</v>
      </c>
      <c r="B8" s="221" t="s">
        <v>249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123" customHeight="1" x14ac:dyDescent="0.2">
      <c r="A9" s="105" t="s">
        <v>59</v>
      </c>
      <c r="B9" s="221" t="s">
        <v>250</v>
      </c>
      <c r="C9" s="221"/>
      <c r="D9" s="221"/>
      <c r="E9" s="221"/>
      <c r="F9" s="221"/>
      <c r="G9" s="221"/>
    </row>
    <row r="10" spans="1:17" ht="139.69999999999999" customHeight="1" x14ac:dyDescent="0.2">
      <c r="A10" s="105" t="s">
        <v>60</v>
      </c>
      <c r="B10" s="221" t="s">
        <v>251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25</v>
      </c>
      <c r="K13" s="5">
        <v>15</v>
      </c>
      <c r="L13" s="5">
        <v>10</v>
      </c>
      <c r="M13" s="5">
        <v>10</v>
      </c>
      <c r="N13" s="5">
        <v>5</v>
      </c>
      <c r="O13" s="5">
        <v>10</v>
      </c>
      <c r="P13" s="8">
        <f>SUM(J13:O13)</f>
        <v>75</v>
      </c>
      <c r="Q13" s="17" t="s">
        <v>76</v>
      </c>
    </row>
    <row r="14" spans="1:17" x14ac:dyDescent="0.2">
      <c r="I14" s="5" t="s">
        <v>65</v>
      </c>
      <c r="J14" s="5">
        <v>20</v>
      </c>
      <c r="K14" s="5">
        <v>15</v>
      </c>
      <c r="L14" s="5">
        <v>10</v>
      </c>
      <c r="M14" s="5">
        <v>10</v>
      </c>
      <c r="N14" s="5">
        <v>5</v>
      </c>
      <c r="O14" s="5">
        <v>10</v>
      </c>
      <c r="P14" s="5">
        <f t="shared" ref="P14:P24" si="0">SUM(J14:O14)</f>
        <v>70</v>
      </c>
      <c r="Q14" s="17"/>
    </row>
    <row r="15" spans="1:17" x14ac:dyDescent="0.2">
      <c r="I15" s="5" t="s">
        <v>66</v>
      </c>
      <c r="J15" s="5">
        <v>20</v>
      </c>
      <c r="K15" s="5">
        <v>15</v>
      </c>
      <c r="L15" s="5">
        <v>10</v>
      </c>
      <c r="M15" s="5">
        <v>10</v>
      </c>
      <c r="N15" s="5">
        <v>0</v>
      </c>
      <c r="O15" s="5">
        <v>10</v>
      </c>
      <c r="P15" s="8">
        <f t="shared" si="0"/>
        <v>65</v>
      </c>
    </row>
    <row r="16" spans="1:17" ht="12.95" customHeight="1" x14ac:dyDescent="0.2">
      <c r="I16" s="5" t="s">
        <v>67</v>
      </c>
      <c r="J16" s="5">
        <v>25</v>
      </c>
      <c r="K16" s="5">
        <v>15</v>
      </c>
      <c r="L16" s="5">
        <v>15</v>
      </c>
      <c r="M16" s="5">
        <v>15</v>
      </c>
      <c r="N16" s="5">
        <v>0</v>
      </c>
      <c r="O16" s="5">
        <v>10</v>
      </c>
      <c r="P16" s="8">
        <f t="shared" si="0"/>
        <v>80</v>
      </c>
      <c r="Q16" s="17" t="s">
        <v>76</v>
      </c>
    </row>
    <row r="17" spans="1:17" ht="14.65" customHeight="1" x14ac:dyDescent="0.2">
      <c r="I17" s="5" t="s">
        <v>68</v>
      </c>
      <c r="J17" s="5">
        <v>25</v>
      </c>
      <c r="K17" s="5">
        <v>15</v>
      </c>
      <c r="L17" s="5">
        <v>15</v>
      </c>
      <c r="M17" s="5">
        <v>15</v>
      </c>
      <c r="N17" s="5">
        <v>5</v>
      </c>
      <c r="O17" s="5">
        <v>10</v>
      </c>
      <c r="P17" s="8">
        <f t="shared" si="0"/>
        <v>85</v>
      </c>
      <c r="Q17" s="17" t="s">
        <v>76</v>
      </c>
    </row>
    <row r="18" spans="1:17" ht="14.65" customHeight="1" x14ac:dyDescent="0.2">
      <c r="I18" s="5" t="s">
        <v>69</v>
      </c>
      <c r="J18" s="5">
        <v>15</v>
      </c>
      <c r="K18" s="5">
        <v>10</v>
      </c>
      <c r="L18" s="5">
        <v>10</v>
      </c>
      <c r="M18" s="5">
        <v>10</v>
      </c>
      <c r="N18" s="5">
        <v>0</v>
      </c>
      <c r="O18" s="5">
        <v>10</v>
      </c>
      <c r="P18" s="5">
        <f t="shared" si="0"/>
        <v>55</v>
      </c>
    </row>
    <row r="19" spans="1:17" x14ac:dyDescent="0.2">
      <c r="I19" s="5" t="s">
        <v>70</v>
      </c>
      <c r="J19" s="5">
        <v>15</v>
      </c>
      <c r="K19" s="5">
        <v>0</v>
      </c>
      <c r="L19" s="5">
        <v>10</v>
      </c>
      <c r="M19" s="5">
        <v>10</v>
      </c>
      <c r="N19" s="5">
        <v>0</v>
      </c>
      <c r="O19" s="5">
        <v>10</v>
      </c>
      <c r="P19" s="5">
        <f t="shared" si="0"/>
        <v>45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24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6. ความเครียดเพิ่มขึ้นและการหยุดชะงักกิจกรรมท่องเที่ยว</v>
      </c>
      <c r="C27" s="212"/>
      <c r="D27" s="212"/>
      <c r="E27" s="212"/>
      <c r="F27" s="212"/>
      <c r="G27" s="213"/>
    </row>
    <row r="28" spans="1:17" ht="46.5" customHeight="1" x14ac:dyDescent="0.2">
      <c r="A28" s="9" t="s">
        <v>57</v>
      </c>
      <c r="B28" s="229" t="s">
        <v>248</v>
      </c>
      <c r="C28" s="229"/>
      <c r="D28" s="229"/>
      <c r="E28" s="229"/>
      <c r="F28" s="229"/>
      <c r="G28" s="229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252</v>
      </c>
      <c r="C30" s="204"/>
      <c r="D30" s="204"/>
      <c r="E30" s="204"/>
      <c r="F30" s="204"/>
      <c r="G30" s="204"/>
    </row>
    <row r="31" spans="1:17" ht="99.75" customHeight="1" x14ac:dyDescent="0.2">
      <c r="A31" s="12" t="s">
        <v>59</v>
      </c>
      <c r="B31" s="204" t="s">
        <v>253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 t="s">
        <v>17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828C-DC7F-48BD-B4BF-1E07076A752C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27</v>
      </c>
      <c r="C4" s="216"/>
      <c r="D4" s="216"/>
      <c r="E4" s="216"/>
      <c r="F4" s="216"/>
      <c r="G4" s="216"/>
    </row>
    <row r="5" spans="1:17" x14ac:dyDescent="0.2">
      <c r="A5" s="13" t="s">
        <v>12</v>
      </c>
      <c r="B5" s="236" t="s">
        <v>220</v>
      </c>
      <c r="C5" s="237"/>
      <c r="D5" s="237"/>
      <c r="E5" s="237"/>
      <c r="F5" s="237"/>
      <c r="G5" s="238"/>
      <c r="H5" s="98"/>
    </row>
    <row r="6" spans="1:17" ht="36.75" customHeight="1" x14ac:dyDescent="0.55000000000000004">
      <c r="A6" s="105" t="s">
        <v>57</v>
      </c>
      <c r="B6" s="230" t="s">
        <v>254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62.45" customHeight="1" x14ac:dyDescent="0.2">
      <c r="A8" s="104" t="s">
        <v>58</v>
      </c>
      <c r="B8" s="221" t="s">
        <v>255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64.5" customHeight="1" x14ac:dyDescent="0.2">
      <c r="A9" s="105" t="s">
        <v>59</v>
      </c>
      <c r="B9" s="221" t="s">
        <v>17</v>
      </c>
      <c r="C9" s="221"/>
      <c r="D9" s="221"/>
      <c r="E9" s="221"/>
      <c r="F9" s="221"/>
      <c r="G9" s="221"/>
    </row>
    <row r="10" spans="1:17" ht="65.099999999999994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25</v>
      </c>
      <c r="K13" s="5">
        <v>15</v>
      </c>
      <c r="L13" s="5">
        <v>10</v>
      </c>
      <c r="M13" s="5">
        <v>20</v>
      </c>
      <c r="N13" s="5">
        <v>0</v>
      </c>
      <c r="O13" s="5">
        <v>10</v>
      </c>
      <c r="P13" s="8">
        <f>SUM(J13:O13)</f>
        <v>80</v>
      </c>
      <c r="Q13" s="17" t="s">
        <v>76</v>
      </c>
    </row>
    <row r="14" spans="1:17" x14ac:dyDescent="0.2">
      <c r="I14" s="5" t="s">
        <v>65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f t="shared" ref="P14:P24" si="0">SUM(J14:O14)</f>
        <v>0</v>
      </c>
      <c r="Q14" s="17"/>
    </row>
    <row r="15" spans="1:17" x14ac:dyDescent="0.2">
      <c r="I15" s="5" t="s">
        <v>66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f t="shared" si="0"/>
        <v>0</v>
      </c>
      <c r="Q15" s="17"/>
    </row>
    <row r="16" spans="1:17" ht="12.95" customHeight="1" x14ac:dyDescent="0.2">
      <c r="I16" s="5" t="s">
        <v>67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f t="shared" si="0"/>
        <v>0</v>
      </c>
    </row>
    <row r="17" spans="1:17" ht="14.65" customHeight="1" x14ac:dyDescent="0.2">
      <c r="I17" s="5" t="s">
        <v>68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 t="shared" si="0"/>
        <v>0</v>
      </c>
      <c r="Q17" s="17"/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27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7. สิ่งอำนวยความสะดวกด้านสุขภาพเสียหายหรือถูกทำลาย</v>
      </c>
      <c r="C27" s="212"/>
      <c r="D27" s="212"/>
      <c r="E27" s="212"/>
      <c r="F27" s="212"/>
      <c r="G27" s="213"/>
    </row>
    <row r="28" spans="1:17" x14ac:dyDescent="0.2">
      <c r="A28" s="9" t="s">
        <v>57</v>
      </c>
      <c r="B28" s="210" t="s">
        <v>254</v>
      </c>
      <c r="C28" s="210"/>
      <c r="D28" s="210"/>
      <c r="E28" s="210"/>
      <c r="F28" s="210"/>
      <c r="G28" s="210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256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04" t="s">
        <v>17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 t="s">
        <v>17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9E65-868D-4A6D-86E1-5664B13845F1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27</v>
      </c>
      <c r="C4" s="216"/>
      <c r="D4" s="216"/>
      <c r="E4" s="216"/>
      <c r="F4" s="216"/>
      <c r="G4" s="216"/>
    </row>
    <row r="5" spans="1:17" x14ac:dyDescent="0.2">
      <c r="A5" s="105" t="s">
        <v>12</v>
      </c>
      <c r="B5" s="233" t="s">
        <v>257</v>
      </c>
      <c r="C5" s="234"/>
      <c r="D5" s="234"/>
      <c r="E5" s="234"/>
      <c r="F5" s="234"/>
      <c r="G5" s="235"/>
      <c r="H5" s="98"/>
    </row>
    <row r="6" spans="1:17" ht="33.75" customHeight="1" x14ac:dyDescent="0.55000000000000004">
      <c r="A6" s="105" t="s">
        <v>57</v>
      </c>
      <c r="B6" s="230" t="s">
        <v>254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78" customHeight="1" x14ac:dyDescent="0.2">
      <c r="A8" s="104" t="s">
        <v>58</v>
      </c>
      <c r="B8" s="221" t="s">
        <v>258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137.25" customHeight="1" x14ac:dyDescent="0.2">
      <c r="A9" s="105" t="s">
        <v>59</v>
      </c>
      <c r="B9" s="221" t="s">
        <v>259</v>
      </c>
      <c r="C9" s="221"/>
      <c r="D9" s="221"/>
      <c r="E9" s="221"/>
      <c r="F9" s="221"/>
      <c r="G9" s="221"/>
    </row>
    <row r="10" spans="1:17" ht="65.099999999999994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25</v>
      </c>
      <c r="K13" s="5">
        <v>10</v>
      </c>
      <c r="L13" s="5">
        <v>15</v>
      </c>
      <c r="M13" s="5">
        <v>20</v>
      </c>
      <c r="N13" s="5">
        <v>10</v>
      </c>
      <c r="O13" s="5">
        <v>10</v>
      </c>
      <c r="P13" s="8">
        <f>SUM(J13:O13)</f>
        <v>90</v>
      </c>
      <c r="Q13" s="17" t="s">
        <v>76</v>
      </c>
    </row>
    <row r="14" spans="1:17" x14ac:dyDescent="0.2">
      <c r="I14" s="5" t="s">
        <v>65</v>
      </c>
      <c r="J14" s="5">
        <v>25</v>
      </c>
      <c r="K14" s="5">
        <v>10</v>
      </c>
      <c r="L14" s="5">
        <v>15</v>
      </c>
      <c r="M14" s="5">
        <v>20</v>
      </c>
      <c r="N14" s="5">
        <v>15</v>
      </c>
      <c r="O14" s="5">
        <v>10</v>
      </c>
      <c r="P14" s="8">
        <f t="shared" ref="P14:P24" si="0">SUM(J14:O14)</f>
        <v>95</v>
      </c>
      <c r="Q14" s="17" t="s">
        <v>76</v>
      </c>
    </row>
    <row r="15" spans="1:17" x14ac:dyDescent="0.2">
      <c r="I15" s="5" t="s">
        <v>66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f t="shared" si="0"/>
        <v>0</v>
      </c>
      <c r="Q15" s="17"/>
    </row>
    <row r="16" spans="1:17" ht="12.95" customHeight="1" x14ac:dyDescent="0.2">
      <c r="I16" s="5" t="s">
        <v>67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f t="shared" si="0"/>
        <v>0</v>
      </c>
    </row>
    <row r="17" spans="1:17" ht="14.65" customHeight="1" x14ac:dyDescent="0.2">
      <c r="I17" s="5" t="s">
        <v>68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 t="shared" si="0"/>
        <v>0</v>
      </c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27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8. เกิดโรคติดต่อทางสัตว์และแมลง/อาหาร/น้ำ เพิ่มขึ้น</v>
      </c>
      <c r="C27" s="212"/>
      <c r="D27" s="212"/>
      <c r="E27" s="212"/>
      <c r="F27" s="212"/>
      <c r="G27" s="213"/>
    </row>
    <row r="28" spans="1:17" ht="51" customHeight="1" x14ac:dyDescent="0.2">
      <c r="A28" s="9" t="s">
        <v>57</v>
      </c>
      <c r="B28" s="229" t="s">
        <v>254</v>
      </c>
      <c r="C28" s="229"/>
      <c r="D28" s="229"/>
      <c r="E28" s="229"/>
      <c r="F28" s="229"/>
      <c r="G28" s="229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260</v>
      </c>
      <c r="C30" s="204"/>
      <c r="D30" s="204"/>
      <c r="E30" s="204"/>
      <c r="F30" s="204"/>
      <c r="G30" s="204"/>
    </row>
    <row r="31" spans="1:17" ht="108" customHeight="1" x14ac:dyDescent="0.2">
      <c r="A31" s="12" t="s">
        <v>59</v>
      </c>
      <c r="B31" s="204" t="s">
        <v>261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/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B22CC-F8DF-4A29-BFB5-B2968A2E399A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32</v>
      </c>
      <c r="C4" s="216"/>
      <c r="D4" s="216"/>
      <c r="E4" s="216"/>
      <c r="F4" s="216"/>
      <c r="G4" s="216"/>
    </row>
    <row r="5" spans="1:17" x14ac:dyDescent="0.2">
      <c r="A5" s="105" t="s">
        <v>12</v>
      </c>
      <c r="B5" s="233" t="s">
        <v>262</v>
      </c>
      <c r="C5" s="234"/>
      <c r="D5" s="234"/>
      <c r="E5" s="234"/>
      <c r="F5" s="234"/>
      <c r="G5" s="235"/>
      <c r="H5" s="98"/>
    </row>
    <row r="6" spans="1:17" ht="34.5" customHeight="1" x14ac:dyDescent="0.55000000000000004">
      <c r="A6" s="105" t="s">
        <v>57</v>
      </c>
      <c r="B6" s="230" t="s">
        <v>263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28.5" x14ac:dyDescent="0.2">
      <c r="A8" s="104" t="s">
        <v>58</v>
      </c>
      <c r="B8" s="221" t="s">
        <v>17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177.75" customHeight="1" x14ac:dyDescent="0.2">
      <c r="A9" s="105" t="s">
        <v>59</v>
      </c>
      <c r="B9" s="221" t="s">
        <v>264</v>
      </c>
      <c r="C9" s="221"/>
      <c r="D9" s="221"/>
      <c r="E9" s="221"/>
      <c r="F9" s="221"/>
      <c r="G9" s="221"/>
    </row>
    <row r="10" spans="1:17" ht="65.099999999999994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25</v>
      </c>
      <c r="K13" s="5">
        <v>10</v>
      </c>
      <c r="L13" s="5">
        <v>15</v>
      </c>
      <c r="M13" s="5">
        <v>20</v>
      </c>
      <c r="N13" s="5">
        <v>5</v>
      </c>
      <c r="O13" s="5">
        <v>10</v>
      </c>
      <c r="P13" s="8">
        <f>SUM(J13:O13)</f>
        <v>85</v>
      </c>
      <c r="Q13" s="17" t="s">
        <v>76</v>
      </c>
    </row>
    <row r="14" spans="1:17" x14ac:dyDescent="0.2">
      <c r="I14" s="5" t="s">
        <v>65</v>
      </c>
      <c r="J14" s="5">
        <v>20</v>
      </c>
      <c r="K14" s="5">
        <v>15</v>
      </c>
      <c r="L14" s="5">
        <v>15</v>
      </c>
      <c r="M14" s="5">
        <v>15</v>
      </c>
      <c r="N14" s="5">
        <v>10</v>
      </c>
      <c r="O14" s="5">
        <v>10</v>
      </c>
      <c r="P14" s="8">
        <f t="shared" ref="P14:P24" si="0">SUM(J14:O14)</f>
        <v>85</v>
      </c>
      <c r="Q14" s="17" t="s">
        <v>76</v>
      </c>
    </row>
    <row r="15" spans="1:17" x14ac:dyDescent="0.2">
      <c r="I15" s="5" t="s">
        <v>66</v>
      </c>
      <c r="J15" s="5">
        <v>15</v>
      </c>
      <c r="K15" s="5">
        <v>15</v>
      </c>
      <c r="L15" s="5">
        <v>10</v>
      </c>
      <c r="M15" s="5">
        <v>10</v>
      </c>
      <c r="N15" s="5">
        <v>10</v>
      </c>
      <c r="O15" s="5">
        <v>10</v>
      </c>
      <c r="P15" s="5">
        <f t="shared" si="0"/>
        <v>70</v>
      </c>
      <c r="Q15" s="17"/>
    </row>
    <row r="16" spans="1:17" ht="12.95" customHeight="1" x14ac:dyDescent="0.2">
      <c r="I16" s="5" t="s">
        <v>67</v>
      </c>
      <c r="J16" s="5">
        <v>15</v>
      </c>
      <c r="K16" s="5">
        <v>10</v>
      </c>
      <c r="L16" s="5">
        <v>15</v>
      </c>
      <c r="M16" s="5">
        <v>10</v>
      </c>
      <c r="N16" s="5">
        <v>15</v>
      </c>
      <c r="O16" s="5">
        <v>10</v>
      </c>
      <c r="P16" s="8">
        <f t="shared" si="0"/>
        <v>75</v>
      </c>
      <c r="Q16" s="17" t="s">
        <v>76</v>
      </c>
    </row>
    <row r="17" spans="1:17" ht="14.65" customHeight="1" x14ac:dyDescent="0.2">
      <c r="I17" s="5" t="s">
        <v>68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 t="shared" si="0"/>
        <v>0</v>
      </c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32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9. สูญเสียระบบนิเวศและชนิดพันธุ์ในชายฝั่งและทะเล</v>
      </c>
      <c r="C27" s="212"/>
      <c r="D27" s="212"/>
      <c r="E27" s="212"/>
      <c r="F27" s="212"/>
      <c r="G27" s="213"/>
    </row>
    <row r="28" spans="1:17" ht="54.75" customHeight="1" x14ac:dyDescent="0.2">
      <c r="A28" s="9" t="s">
        <v>57</v>
      </c>
      <c r="B28" s="229" t="s">
        <v>263</v>
      </c>
      <c r="C28" s="227"/>
      <c r="D28" s="227"/>
      <c r="E28" s="227"/>
      <c r="F28" s="227"/>
      <c r="G28" s="228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17</v>
      </c>
      <c r="C30" s="204"/>
      <c r="D30" s="204"/>
      <c r="E30" s="204"/>
      <c r="F30" s="204"/>
      <c r="G30" s="204"/>
    </row>
    <row r="31" spans="1:17" ht="143.25" customHeight="1" x14ac:dyDescent="0.2">
      <c r="A31" s="12" t="s">
        <v>59</v>
      </c>
      <c r="B31" s="204" t="s">
        <v>265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 t="s">
        <v>17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34D3-4D0F-4DA6-AFE4-9F0F592E5AB5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32</v>
      </c>
      <c r="C4" s="216"/>
      <c r="D4" s="216"/>
      <c r="E4" s="216"/>
      <c r="F4" s="216"/>
      <c r="G4" s="216"/>
    </row>
    <row r="5" spans="1:17" x14ac:dyDescent="0.2">
      <c r="A5" s="105" t="s">
        <v>12</v>
      </c>
      <c r="B5" s="233" t="s">
        <v>266</v>
      </c>
      <c r="C5" s="234"/>
      <c r="D5" s="234"/>
      <c r="E5" s="234"/>
      <c r="F5" s="234"/>
      <c r="G5" s="235"/>
      <c r="H5" s="98"/>
    </row>
    <row r="6" spans="1:17" ht="32.25" customHeight="1" x14ac:dyDescent="0.55000000000000004">
      <c r="A6" s="105" t="s">
        <v>57</v>
      </c>
      <c r="B6" s="230" t="s">
        <v>263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65.650000000000006" customHeight="1" x14ac:dyDescent="0.2">
      <c r="A8" s="104" t="s">
        <v>58</v>
      </c>
      <c r="B8" s="221" t="s">
        <v>267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177.75" customHeight="1" x14ac:dyDescent="0.2">
      <c r="A9" s="105" t="s">
        <v>59</v>
      </c>
      <c r="B9" s="221" t="s">
        <v>268</v>
      </c>
      <c r="C9" s="221"/>
      <c r="D9" s="221"/>
      <c r="E9" s="221"/>
      <c r="F9" s="221"/>
      <c r="G9" s="221"/>
    </row>
    <row r="10" spans="1:17" ht="65.099999999999994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10</v>
      </c>
      <c r="K13" s="5">
        <v>10</v>
      </c>
      <c r="L13" s="5">
        <v>15</v>
      </c>
      <c r="M13" s="5">
        <v>15</v>
      </c>
      <c r="N13" s="5">
        <v>10</v>
      </c>
      <c r="O13" s="5">
        <v>10</v>
      </c>
      <c r="P13" s="5">
        <f>SUM(J13:O13)</f>
        <v>70</v>
      </c>
      <c r="Q13" s="17"/>
    </row>
    <row r="14" spans="1:17" x14ac:dyDescent="0.2">
      <c r="I14" s="5" t="s">
        <v>65</v>
      </c>
      <c r="J14" s="5">
        <v>15</v>
      </c>
      <c r="K14" s="5">
        <v>10</v>
      </c>
      <c r="L14" s="5">
        <v>15</v>
      </c>
      <c r="M14" s="5">
        <v>15</v>
      </c>
      <c r="N14" s="5">
        <v>10</v>
      </c>
      <c r="O14" s="5">
        <v>10</v>
      </c>
      <c r="P14" s="8">
        <f t="shared" ref="P14:P24" si="0">SUM(J14:O14)</f>
        <v>75</v>
      </c>
      <c r="Q14" s="17" t="s">
        <v>76</v>
      </c>
    </row>
    <row r="15" spans="1:17" x14ac:dyDescent="0.2">
      <c r="I15" s="5" t="s">
        <v>66</v>
      </c>
      <c r="J15" s="5">
        <v>15</v>
      </c>
      <c r="K15" s="5">
        <v>15</v>
      </c>
      <c r="L15" s="5">
        <v>15</v>
      </c>
      <c r="M15" s="5">
        <v>10</v>
      </c>
      <c r="N15" s="5">
        <v>15</v>
      </c>
      <c r="O15" s="5">
        <v>10</v>
      </c>
      <c r="P15" s="8">
        <f t="shared" si="0"/>
        <v>80</v>
      </c>
      <c r="Q15" s="17" t="s">
        <v>76</v>
      </c>
    </row>
    <row r="16" spans="1:17" ht="12.95" customHeight="1" x14ac:dyDescent="0.2">
      <c r="I16" s="5" t="s">
        <v>67</v>
      </c>
      <c r="J16" s="5">
        <v>10</v>
      </c>
      <c r="K16" s="5">
        <v>15</v>
      </c>
      <c r="L16" s="5">
        <v>10</v>
      </c>
      <c r="M16" s="5">
        <v>10</v>
      </c>
      <c r="N16" s="5">
        <v>15</v>
      </c>
      <c r="O16" s="5">
        <v>10</v>
      </c>
      <c r="P16" s="5">
        <f t="shared" si="0"/>
        <v>70</v>
      </c>
      <c r="Q16" s="17"/>
    </row>
    <row r="17" spans="1:17" ht="14.65" customHeight="1" x14ac:dyDescent="0.2">
      <c r="I17" s="5" t="s">
        <v>68</v>
      </c>
      <c r="J17" s="5">
        <v>15</v>
      </c>
      <c r="K17" s="5">
        <v>15</v>
      </c>
      <c r="L17" s="5">
        <v>15</v>
      </c>
      <c r="M17" s="5">
        <v>10</v>
      </c>
      <c r="N17" s="5">
        <v>15</v>
      </c>
      <c r="O17" s="5">
        <v>10</v>
      </c>
      <c r="P17" s="8">
        <f t="shared" si="0"/>
        <v>80</v>
      </c>
      <c r="Q17" s="17" t="s">
        <v>76</v>
      </c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  <c r="Q18" s="17"/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  <c r="Q20" s="17"/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ht="26.25" customHeight="1" x14ac:dyDescent="0.2">
      <c r="A26" s="9" t="s">
        <v>11</v>
      </c>
      <c r="B26" s="240" t="s">
        <v>32</v>
      </c>
      <c r="C26" s="240"/>
      <c r="D26" s="240"/>
      <c r="E26" s="240"/>
      <c r="F26" s="240"/>
      <c r="G26" s="240"/>
    </row>
    <row r="27" spans="1:17" x14ac:dyDescent="0.2">
      <c r="A27" s="9" t="s">
        <v>12</v>
      </c>
      <c r="B27" s="211" t="str">
        <f>B5</f>
        <v>10. ความไม่มั่นคงทางอาหาร</v>
      </c>
      <c r="C27" s="212"/>
      <c r="D27" s="212"/>
      <c r="E27" s="212"/>
      <c r="F27" s="212"/>
      <c r="G27" s="213"/>
    </row>
    <row r="28" spans="1:17" ht="31.7" customHeight="1" x14ac:dyDescent="0.2">
      <c r="A28" s="9" t="s">
        <v>57</v>
      </c>
      <c r="B28" s="229" t="s">
        <v>263</v>
      </c>
      <c r="C28" s="229"/>
      <c r="D28" s="229"/>
      <c r="E28" s="229"/>
      <c r="F28" s="229"/>
      <c r="G28" s="229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17</v>
      </c>
      <c r="C30" s="204"/>
      <c r="D30" s="204"/>
      <c r="E30" s="204"/>
      <c r="F30" s="204"/>
      <c r="G30" s="204"/>
    </row>
    <row r="31" spans="1:17" ht="165.75" customHeight="1" x14ac:dyDescent="0.2">
      <c r="A31" s="12" t="s">
        <v>59</v>
      </c>
      <c r="B31" s="204" t="s">
        <v>269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 t="s">
        <v>17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E898-9ADC-419E-8768-EFCCBF33BB15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  <c r="J2" s="98"/>
    </row>
    <row r="4" spans="1:17" x14ac:dyDescent="0.2">
      <c r="A4" s="13" t="s">
        <v>11</v>
      </c>
      <c r="B4" s="216" t="s">
        <v>35</v>
      </c>
      <c r="C4" s="216"/>
      <c r="D4" s="216"/>
      <c r="E4" s="216"/>
      <c r="F4" s="216"/>
      <c r="G4" s="216"/>
    </row>
    <row r="5" spans="1:17" x14ac:dyDescent="0.2">
      <c r="A5" s="105" t="s">
        <v>12</v>
      </c>
      <c r="B5" s="233" t="s">
        <v>270</v>
      </c>
      <c r="C5" s="234"/>
      <c r="D5" s="234"/>
      <c r="E5" s="234"/>
      <c r="F5" s="234"/>
      <c r="G5" s="235"/>
      <c r="H5" s="98"/>
    </row>
    <row r="6" spans="1:17" ht="50.25" customHeight="1" x14ac:dyDescent="0.55000000000000004">
      <c r="A6" s="105" t="s">
        <v>57</v>
      </c>
      <c r="B6" s="230" t="s">
        <v>271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122.25" customHeight="1" x14ac:dyDescent="0.2">
      <c r="A8" s="104" t="s">
        <v>58</v>
      </c>
      <c r="B8" s="221" t="s">
        <v>272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98.25" customHeight="1" x14ac:dyDescent="0.2">
      <c r="A9" s="105" t="s">
        <v>59</v>
      </c>
      <c r="B9" s="221" t="s">
        <v>273</v>
      </c>
      <c r="C9" s="221"/>
      <c r="D9" s="221"/>
      <c r="E9" s="221"/>
      <c r="F9" s="221"/>
      <c r="G9" s="221"/>
    </row>
    <row r="10" spans="1:17" ht="150.75" customHeight="1" x14ac:dyDescent="0.2">
      <c r="A10" s="105" t="s">
        <v>60</v>
      </c>
      <c r="B10" s="221" t="s">
        <v>274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20</v>
      </c>
      <c r="K13" s="5">
        <v>15</v>
      </c>
      <c r="L13" s="5">
        <v>15</v>
      </c>
      <c r="M13" s="5">
        <v>20</v>
      </c>
      <c r="N13" s="5">
        <v>0</v>
      </c>
      <c r="O13" s="5">
        <v>10</v>
      </c>
      <c r="P13" s="8">
        <f>SUM(J13:O13)</f>
        <v>80</v>
      </c>
      <c r="Q13" s="17" t="s">
        <v>76</v>
      </c>
    </row>
    <row r="14" spans="1:17" x14ac:dyDescent="0.2">
      <c r="I14" s="5" t="s">
        <v>65</v>
      </c>
      <c r="J14" s="5">
        <v>15</v>
      </c>
      <c r="K14" s="5">
        <v>10</v>
      </c>
      <c r="L14" s="5">
        <v>10</v>
      </c>
      <c r="M14" s="5">
        <v>10</v>
      </c>
      <c r="N14" s="5">
        <v>0</v>
      </c>
      <c r="O14" s="5">
        <v>10</v>
      </c>
      <c r="P14" s="5">
        <f t="shared" ref="P14:P24" si="0">SUM(J14:O14)</f>
        <v>55</v>
      </c>
      <c r="Q14" s="17"/>
    </row>
    <row r="15" spans="1:17" x14ac:dyDescent="0.2">
      <c r="I15" s="5" t="s">
        <v>66</v>
      </c>
      <c r="J15" s="5">
        <v>15</v>
      </c>
      <c r="K15" s="5">
        <v>10</v>
      </c>
      <c r="L15" s="5">
        <v>10</v>
      </c>
      <c r="M15" s="5">
        <v>10</v>
      </c>
      <c r="N15" s="5">
        <v>0</v>
      </c>
      <c r="O15" s="5">
        <v>10</v>
      </c>
      <c r="P15" s="5">
        <f t="shared" si="0"/>
        <v>55</v>
      </c>
      <c r="Q15" s="17"/>
    </row>
    <row r="16" spans="1:17" ht="12.95" customHeight="1" x14ac:dyDescent="0.2">
      <c r="I16" s="5" t="s">
        <v>67</v>
      </c>
      <c r="J16" s="5">
        <v>15</v>
      </c>
      <c r="K16" s="5">
        <v>15</v>
      </c>
      <c r="L16" s="5">
        <v>15</v>
      </c>
      <c r="M16" s="5">
        <v>10</v>
      </c>
      <c r="N16" s="5">
        <v>10</v>
      </c>
      <c r="O16" s="5">
        <v>10</v>
      </c>
      <c r="P16" s="5">
        <f t="shared" si="0"/>
        <v>75</v>
      </c>
    </row>
    <row r="17" spans="1:17" ht="14.65" customHeight="1" x14ac:dyDescent="0.2">
      <c r="I17" s="5" t="s">
        <v>68</v>
      </c>
      <c r="J17" s="5">
        <v>20</v>
      </c>
      <c r="K17" s="5">
        <v>15</v>
      </c>
      <c r="L17" s="5">
        <v>15</v>
      </c>
      <c r="M17" s="5">
        <v>20</v>
      </c>
      <c r="N17" s="5">
        <v>0</v>
      </c>
      <c r="O17" s="5">
        <v>10</v>
      </c>
      <c r="P17" s="8">
        <f t="shared" si="0"/>
        <v>80</v>
      </c>
      <c r="Q17" s="17" t="s">
        <v>76</v>
      </c>
    </row>
    <row r="18" spans="1:17" ht="14.65" customHeight="1" x14ac:dyDescent="0.2">
      <c r="I18" s="5" t="s">
        <v>69</v>
      </c>
      <c r="J18" s="5">
        <v>20</v>
      </c>
      <c r="K18" s="5">
        <v>15</v>
      </c>
      <c r="L18" s="5">
        <v>15</v>
      </c>
      <c r="M18" s="5">
        <v>20</v>
      </c>
      <c r="N18" s="5">
        <v>0</v>
      </c>
      <c r="O18" s="5">
        <v>10</v>
      </c>
      <c r="P18" s="8">
        <f t="shared" si="0"/>
        <v>80</v>
      </c>
      <c r="Q18" s="17" t="s">
        <v>76</v>
      </c>
    </row>
    <row r="19" spans="1:17" x14ac:dyDescent="0.2">
      <c r="I19" s="5" t="s">
        <v>70</v>
      </c>
      <c r="J19" s="5">
        <v>15</v>
      </c>
      <c r="K19" s="5">
        <v>15</v>
      </c>
      <c r="L19" s="5">
        <v>15</v>
      </c>
      <c r="M19" s="5">
        <v>15</v>
      </c>
      <c r="N19" s="5">
        <v>0</v>
      </c>
      <c r="O19" s="5">
        <v>10</v>
      </c>
      <c r="P19" s="5">
        <f t="shared" si="0"/>
        <v>70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  <c r="Q22" s="17"/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35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11. สาธารณูปโภคเสียหายและพังทลาย</v>
      </c>
      <c r="C27" s="212"/>
      <c r="D27" s="212"/>
      <c r="E27" s="212"/>
      <c r="F27" s="212"/>
      <c r="G27" s="213"/>
    </row>
    <row r="28" spans="1:17" ht="53.25" customHeight="1" x14ac:dyDescent="0.2">
      <c r="A28" s="9" t="s">
        <v>57</v>
      </c>
      <c r="B28" s="240" t="s">
        <v>271</v>
      </c>
      <c r="C28" s="240"/>
      <c r="D28" s="240"/>
      <c r="E28" s="240"/>
      <c r="F28" s="240"/>
      <c r="G28" s="240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275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04" t="s">
        <v>17</v>
      </c>
      <c r="C31" s="204"/>
      <c r="D31" s="204"/>
      <c r="E31" s="204"/>
      <c r="F31" s="204"/>
      <c r="G31" s="204"/>
    </row>
    <row r="32" spans="1:17" ht="98.25" customHeight="1" x14ac:dyDescent="0.2">
      <c r="A32" s="12" t="s">
        <v>60</v>
      </c>
      <c r="B32" s="204" t="s">
        <v>276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F1DD-A769-4064-B58A-1C8C5A9D3507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  <c r="J2" s="98"/>
    </row>
    <row r="4" spans="1:17" x14ac:dyDescent="0.2">
      <c r="A4" s="13" t="s">
        <v>11</v>
      </c>
      <c r="B4" s="216" t="s">
        <v>35</v>
      </c>
      <c r="C4" s="216"/>
      <c r="D4" s="216"/>
      <c r="E4" s="216"/>
      <c r="F4" s="216"/>
      <c r="G4" s="216"/>
    </row>
    <row r="5" spans="1:17" x14ac:dyDescent="0.2">
      <c r="A5" s="105" t="s">
        <v>12</v>
      </c>
      <c r="B5" s="233" t="s">
        <v>277</v>
      </c>
      <c r="C5" s="234"/>
      <c r="D5" s="234"/>
      <c r="E5" s="234"/>
      <c r="F5" s="234"/>
      <c r="G5" s="235"/>
      <c r="H5" s="98"/>
    </row>
    <row r="6" spans="1:17" ht="48.75" customHeight="1" x14ac:dyDescent="0.55000000000000004">
      <c r="A6" s="105" t="s">
        <v>57</v>
      </c>
      <c r="B6" s="230" t="s">
        <v>271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90.75" customHeight="1" x14ac:dyDescent="0.2">
      <c r="A8" s="104" t="s">
        <v>58</v>
      </c>
      <c r="B8" s="221" t="s">
        <v>278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114" customHeight="1" x14ac:dyDescent="0.2">
      <c r="A9" s="105" t="s">
        <v>59</v>
      </c>
      <c r="B9" s="221" t="s">
        <v>279</v>
      </c>
      <c r="C9" s="221"/>
      <c r="D9" s="221"/>
      <c r="E9" s="221"/>
      <c r="F9" s="221"/>
      <c r="G9" s="221"/>
    </row>
    <row r="10" spans="1:17" ht="150.75" customHeight="1" x14ac:dyDescent="0.2">
      <c r="A10" s="105" t="s">
        <v>60</v>
      </c>
      <c r="B10" s="221" t="s">
        <v>280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20</v>
      </c>
      <c r="K13" s="5">
        <v>15</v>
      </c>
      <c r="L13" s="5">
        <v>15</v>
      </c>
      <c r="M13" s="5">
        <v>20</v>
      </c>
      <c r="N13" s="5">
        <v>0</v>
      </c>
      <c r="O13" s="5">
        <v>10</v>
      </c>
      <c r="P13" s="8">
        <f>SUM(J13:O13)</f>
        <v>80</v>
      </c>
      <c r="Q13" s="17" t="s">
        <v>76</v>
      </c>
    </row>
    <row r="14" spans="1:17" x14ac:dyDescent="0.2">
      <c r="I14" s="5" t="s">
        <v>65</v>
      </c>
      <c r="J14" s="5">
        <v>15</v>
      </c>
      <c r="K14" s="5">
        <v>15</v>
      </c>
      <c r="L14" s="5">
        <v>15</v>
      </c>
      <c r="M14" s="5">
        <v>10</v>
      </c>
      <c r="N14" s="5">
        <v>10</v>
      </c>
      <c r="O14" s="5">
        <v>10</v>
      </c>
      <c r="P14" s="5">
        <f t="shared" ref="P14:P23" si="0">SUM(J14:O14)</f>
        <v>75</v>
      </c>
      <c r="Q14" s="17"/>
    </row>
    <row r="15" spans="1:17" x14ac:dyDescent="0.2">
      <c r="I15" s="5" t="s">
        <v>66</v>
      </c>
      <c r="J15" s="5">
        <v>20</v>
      </c>
      <c r="K15" s="5">
        <v>15</v>
      </c>
      <c r="L15" s="5">
        <v>15</v>
      </c>
      <c r="M15" s="5">
        <v>20</v>
      </c>
      <c r="N15" s="5">
        <v>0</v>
      </c>
      <c r="O15" s="5">
        <v>10</v>
      </c>
      <c r="P15" s="8">
        <f t="shared" si="0"/>
        <v>80</v>
      </c>
      <c r="Q15" s="17" t="s">
        <v>76</v>
      </c>
    </row>
    <row r="16" spans="1:17" ht="12.95" customHeight="1" x14ac:dyDescent="0.2">
      <c r="I16" s="5" t="s">
        <v>67</v>
      </c>
      <c r="J16" s="5">
        <v>20</v>
      </c>
      <c r="K16" s="5">
        <v>15</v>
      </c>
      <c r="L16" s="5">
        <v>15</v>
      </c>
      <c r="M16" s="5">
        <v>20</v>
      </c>
      <c r="N16" s="5">
        <v>0</v>
      </c>
      <c r="O16" s="5">
        <v>10</v>
      </c>
      <c r="P16" s="8">
        <f t="shared" si="0"/>
        <v>80</v>
      </c>
      <c r="Q16" s="17" t="s">
        <v>76</v>
      </c>
    </row>
    <row r="17" spans="1:17" ht="14.65" customHeight="1" x14ac:dyDescent="0.2">
      <c r="I17" s="5" t="s">
        <v>68</v>
      </c>
      <c r="J17" s="5">
        <v>15</v>
      </c>
      <c r="K17" s="5">
        <v>15</v>
      </c>
      <c r="L17" s="5">
        <v>15</v>
      </c>
      <c r="M17" s="5">
        <v>15</v>
      </c>
      <c r="N17" s="5">
        <v>0</v>
      </c>
      <c r="O17" s="5">
        <v>10</v>
      </c>
      <c r="P17" s="5">
        <f t="shared" si="0"/>
        <v>70</v>
      </c>
      <c r="Q17" s="17"/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6" spans="1:17" x14ac:dyDescent="0.2">
      <c r="A26" s="9" t="s">
        <v>11</v>
      </c>
      <c r="B26" s="210" t="s">
        <v>35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12. การสูญเสียทรัพย์สินของสาธารณะและเอกชน</v>
      </c>
      <c r="C27" s="212"/>
      <c r="D27" s="212"/>
      <c r="E27" s="212"/>
      <c r="F27" s="212"/>
      <c r="G27" s="213"/>
    </row>
    <row r="28" spans="1:17" ht="52.5" customHeight="1" x14ac:dyDescent="0.2">
      <c r="A28" s="9" t="s">
        <v>57</v>
      </c>
      <c r="B28" s="229" t="s">
        <v>271</v>
      </c>
      <c r="C28" s="229"/>
      <c r="D28" s="229"/>
      <c r="E28" s="229"/>
      <c r="F28" s="229"/>
      <c r="G28" s="229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281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04" t="s">
        <v>17</v>
      </c>
      <c r="C31" s="204"/>
      <c r="D31" s="204"/>
      <c r="E31" s="204"/>
      <c r="F31" s="204"/>
      <c r="G31" s="204"/>
    </row>
    <row r="32" spans="1:17" ht="84" customHeight="1" x14ac:dyDescent="0.2">
      <c r="A32" s="12" t="s">
        <v>60</v>
      </c>
      <c r="B32" s="204" t="s">
        <v>282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pageSetup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B0DA-CC87-43F7-80F2-FDC16D635CB9}">
  <sheetPr>
    <tabColor theme="9" tint="0.59999389629810485"/>
  </sheetPr>
  <dimension ref="A1:K18"/>
  <sheetViews>
    <sheetView zoomScaleNormal="100" workbookViewId="0"/>
  </sheetViews>
  <sheetFormatPr defaultRowHeight="14.25" x14ac:dyDescent="0.2"/>
  <cols>
    <col min="1" max="1" width="29.125" customWidth="1"/>
    <col min="2" max="7" width="8.625" customWidth="1"/>
    <col min="8" max="8" width="42.75" customWidth="1"/>
    <col min="9" max="9" width="26.125" customWidth="1"/>
    <col min="10" max="10" width="25.625" customWidth="1"/>
    <col min="11" max="11" width="25.375" customWidth="1"/>
  </cols>
  <sheetData>
    <row r="1" spans="1:11" x14ac:dyDescent="0.2">
      <c r="A1" s="4" t="s">
        <v>9</v>
      </c>
    </row>
    <row r="2" spans="1:11" x14ac:dyDescent="0.2">
      <c r="A2" s="4" t="s">
        <v>10</v>
      </c>
    </row>
    <row r="4" spans="1:11" x14ac:dyDescent="0.2">
      <c r="A4" s="9" t="s">
        <v>11</v>
      </c>
      <c r="B4" s="210"/>
      <c r="C4" s="210"/>
      <c r="D4" s="210"/>
      <c r="E4" s="210"/>
      <c r="F4" s="210"/>
      <c r="G4" s="210"/>
    </row>
    <row r="5" spans="1:11" x14ac:dyDescent="0.2">
      <c r="A5" s="9" t="s">
        <v>12</v>
      </c>
      <c r="B5" s="211" t="s">
        <v>85</v>
      </c>
      <c r="C5" s="212"/>
      <c r="D5" s="212"/>
      <c r="E5" s="212"/>
      <c r="F5" s="212"/>
      <c r="G5" s="213"/>
    </row>
    <row r="6" spans="1:11" ht="17.45" customHeight="1" x14ac:dyDescent="0.2">
      <c r="A6" s="9" t="s">
        <v>57</v>
      </c>
      <c r="B6" s="243" t="s">
        <v>86</v>
      </c>
      <c r="C6" s="243"/>
      <c r="D6" s="243"/>
      <c r="E6" s="243"/>
      <c r="F6" s="243"/>
      <c r="G6" s="243"/>
      <c r="I6" t="s">
        <v>283</v>
      </c>
    </row>
    <row r="7" spans="1:11" x14ac:dyDescent="0.2">
      <c r="A7" s="10" t="s">
        <v>55</v>
      </c>
      <c r="B7" s="214" t="s">
        <v>56</v>
      </c>
      <c r="C7" s="214"/>
      <c r="D7" s="214"/>
      <c r="E7" s="214"/>
      <c r="F7" s="214"/>
      <c r="G7" s="214"/>
      <c r="H7" s="47" t="s">
        <v>79</v>
      </c>
      <c r="I7" s="47" t="s">
        <v>82</v>
      </c>
      <c r="J7" s="47" t="s">
        <v>83</v>
      </c>
      <c r="K7" s="47" t="s">
        <v>84</v>
      </c>
    </row>
    <row r="8" spans="1:11" ht="42.75" x14ac:dyDescent="0.2">
      <c r="A8" s="11" t="s">
        <v>58</v>
      </c>
      <c r="B8" s="241" t="s">
        <v>77</v>
      </c>
      <c r="C8" s="241"/>
      <c r="D8" s="241"/>
      <c r="E8" s="241"/>
      <c r="F8" s="241"/>
      <c r="G8" s="241"/>
      <c r="H8" s="30" t="s">
        <v>103</v>
      </c>
      <c r="I8" s="30" t="s">
        <v>103</v>
      </c>
      <c r="J8" s="30" t="s">
        <v>103</v>
      </c>
      <c r="K8" s="30" t="s">
        <v>103</v>
      </c>
    </row>
    <row r="9" spans="1:11" ht="62.1" customHeight="1" x14ac:dyDescent="0.2">
      <c r="A9" s="12" t="s">
        <v>59</v>
      </c>
      <c r="B9" s="241"/>
      <c r="C9" s="241"/>
      <c r="D9" s="241"/>
      <c r="E9" s="241"/>
      <c r="F9" s="241"/>
      <c r="G9" s="241"/>
      <c r="H9" s="5"/>
      <c r="I9" s="5"/>
      <c r="J9" s="5"/>
      <c r="K9" s="5"/>
    </row>
    <row r="10" spans="1:11" ht="63.6" customHeight="1" x14ac:dyDescent="0.2">
      <c r="A10" s="12" t="s">
        <v>60</v>
      </c>
      <c r="B10" s="241" t="s">
        <v>72</v>
      </c>
      <c r="C10" s="241"/>
      <c r="D10" s="241"/>
      <c r="E10" s="241"/>
      <c r="F10" s="241"/>
      <c r="G10" s="241"/>
      <c r="H10" s="31" t="s">
        <v>104</v>
      </c>
      <c r="I10" s="31" t="s">
        <v>104</v>
      </c>
      <c r="J10" s="31" t="s">
        <v>104</v>
      </c>
      <c r="K10" s="31" t="s">
        <v>104</v>
      </c>
    </row>
    <row r="11" spans="1:11" ht="74.099999999999994" customHeight="1" x14ac:dyDescent="0.2">
      <c r="H11" s="24" t="s">
        <v>95</v>
      </c>
      <c r="I11" s="5"/>
      <c r="J11" s="5"/>
      <c r="K11" s="5"/>
    </row>
    <row r="13" spans="1:11" ht="17.100000000000001" customHeight="1" x14ac:dyDescent="0.2"/>
    <row r="17" spans="1:8" x14ac:dyDescent="0.2">
      <c r="H17" s="20" t="s">
        <v>81</v>
      </c>
    </row>
    <row r="18" spans="1:8" ht="57" x14ac:dyDescent="0.2">
      <c r="A18" s="18" t="s">
        <v>80</v>
      </c>
      <c r="B18" s="242" t="str">
        <f>B6</f>
        <v>รักษาเสถียรภาพของ m และรายได้ของ p</v>
      </c>
      <c r="C18" s="242"/>
      <c r="D18" s="242"/>
      <c r="E18" s="242"/>
      <c r="F18" s="242"/>
      <c r="G18" s="242"/>
      <c r="H18" s="19" t="s">
        <v>87</v>
      </c>
    </row>
  </sheetData>
  <mergeCells count="8">
    <mergeCell ref="B10:G10"/>
    <mergeCell ref="B18:G18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sqref="A1:D1"/>
    </sheetView>
  </sheetViews>
  <sheetFormatPr defaultRowHeight="14.25" x14ac:dyDescent="0.2"/>
  <sheetData>
    <row r="1" spans="1:13" ht="19.5" x14ac:dyDescent="0.25">
      <c r="A1" s="185" t="s">
        <v>36</v>
      </c>
      <c r="B1" s="185"/>
      <c r="C1" s="185"/>
      <c r="D1" s="185"/>
    </row>
    <row r="3" spans="1:13" ht="38.1" customHeight="1" x14ac:dyDescent="0.2">
      <c r="A3" s="186" t="s">
        <v>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3" ht="41.1" customHeight="1" x14ac:dyDescent="0.2">
      <c r="A4" s="186" t="s">
        <v>38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3" ht="21.6" customHeight="1" x14ac:dyDescent="0.2">
      <c r="A5" s="187" t="s">
        <v>39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 ht="13.7" customHeight="1" x14ac:dyDescent="0.2">
      <c r="A6" s="184" t="s">
        <v>40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3" x14ac:dyDescent="0.2">
      <c r="A7" s="184" t="s">
        <v>41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x14ac:dyDescent="0.2">
      <c r="A8" s="184" t="s">
        <v>42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</row>
    <row r="9" spans="1:13" x14ac:dyDescent="0.2">
      <c r="A9" s="184" t="s">
        <v>43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</row>
    <row r="11" spans="1:13" x14ac:dyDescent="0.2">
      <c r="A11" s="184" t="s">
        <v>44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3474-645E-43AB-9303-53EE6A40CCF5}">
  <sheetPr>
    <tabColor theme="9" tint="0.59999389629810485"/>
  </sheetPr>
  <dimension ref="A1:K19"/>
  <sheetViews>
    <sheetView zoomScaleNormal="100" workbookViewId="0">
      <selection activeCell="B1" sqref="B1"/>
    </sheetView>
  </sheetViews>
  <sheetFormatPr defaultColWidth="9.125" defaultRowHeight="21.75" x14ac:dyDescent="0.2"/>
  <cols>
    <col min="1" max="1" width="29.125" style="113" customWidth="1"/>
    <col min="2" max="7" width="8.625" style="113" customWidth="1"/>
    <col min="8" max="8" width="42.75" style="113" customWidth="1"/>
    <col min="9" max="9" width="26.125" style="113" customWidth="1"/>
    <col min="10" max="10" width="25.625" style="113" customWidth="1"/>
    <col min="11" max="11" width="25.375" style="113" customWidth="1"/>
    <col min="12" max="16384" width="9.125" style="113"/>
  </cols>
  <sheetData>
    <row r="1" spans="1:11" x14ac:dyDescent="0.2">
      <c r="A1" s="112" t="s">
        <v>9</v>
      </c>
      <c r="B1" s="332" t="s">
        <v>112</v>
      </c>
    </row>
    <row r="2" spans="1:11" x14ac:dyDescent="0.2">
      <c r="A2" s="112" t="s">
        <v>10</v>
      </c>
    </row>
    <row r="4" spans="1:11" x14ac:dyDescent="0.2">
      <c r="A4" s="114" t="s">
        <v>11</v>
      </c>
      <c r="B4" s="251" t="s">
        <v>20</v>
      </c>
      <c r="C4" s="251"/>
      <c r="D4" s="251"/>
      <c r="E4" s="251"/>
      <c r="F4" s="251"/>
      <c r="G4" s="251"/>
    </row>
    <row r="5" spans="1:11" x14ac:dyDescent="0.2">
      <c r="A5" s="114" t="s">
        <v>12</v>
      </c>
      <c r="B5" s="252" t="s">
        <v>214</v>
      </c>
      <c r="C5" s="253"/>
      <c r="D5" s="253"/>
      <c r="E5" s="253"/>
      <c r="F5" s="253"/>
      <c r="G5" s="254"/>
    </row>
    <row r="6" spans="1:11" ht="54.75" customHeight="1" x14ac:dyDescent="0.2">
      <c r="A6" s="114" t="s">
        <v>57</v>
      </c>
      <c r="B6" s="246" t="s">
        <v>226</v>
      </c>
      <c r="C6" s="246"/>
      <c r="D6" s="246"/>
      <c r="E6" s="246"/>
      <c r="F6" s="246"/>
      <c r="G6" s="246"/>
    </row>
    <row r="7" spans="1:11" x14ac:dyDescent="0.2">
      <c r="A7" s="115" t="s">
        <v>55</v>
      </c>
      <c r="B7" s="255" t="s">
        <v>56</v>
      </c>
      <c r="C7" s="255"/>
      <c r="D7" s="255"/>
      <c r="E7" s="255"/>
      <c r="F7" s="255"/>
      <c r="G7" s="255"/>
      <c r="H7" s="114" t="s">
        <v>79</v>
      </c>
      <c r="I7" s="114" t="s">
        <v>82</v>
      </c>
      <c r="J7" s="114" t="s">
        <v>83</v>
      </c>
      <c r="K7" s="114" t="s">
        <v>84</v>
      </c>
    </row>
    <row r="8" spans="1:11" ht="132.75" customHeight="1" x14ac:dyDescent="0.2">
      <c r="A8" s="244" t="s">
        <v>58</v>
      </c>
      <c r="B8" s="246" t="s">
        <v>284</v>
      </c>
      <c r="C8" s="246"/>
      <c r="D8" s="246"/>
      <c r="E8" s="246"/>
      <c r="F8" s="246"/>
      <c r="G8" s="246"/>
      <c r="H8" s="116" t="s">
        <v>285</v>
      </c>
      <c r="I8" s="116" t="s">
        <v>286</v>
      </c>
      <c r="J8" s="116" t="s">
        <v>287</v>
      </c>
      <c r="K8" s="116" t="s">
        <v>288</v>
      </c>
    </row>
    <row r="9" spans="1:11" ht="100.5" customHeight="1" x14ac:dyDescent="0.2">
      <c r="A9" s="245"/>
      <c r="B9" s="247" t="s">
        <v>289</v>
      </c>
      <c r="C9" s="248"/>
      <c r="D9" s="248"/>
      <c r="E9" s="248"/>
      <c r="F9" s="248"/>
      <c r="G9" s="249"/>
      <c r="H9" s="116" t="s">
        <v>290</v>
      </c>
      <c r="I9" s="116" t="s">
        <v>291</v>
      </c>
      <c r="J9" s="116" t="s">
        <v>292</v>
      </c>
      <c r="K9" s="116" t="s">
        <v>293</v>
      </c>
    </row>
    <row r="10" spans="1:11" ht="197.25" customHeight="1" x14ac:dyDescent="0.2">
      <c r="A10" s="114" t="s">
        <v>59</v>
      </c>
      <c r="B10" s="246" t="s">
        <v>230</v>
      </c>
      <c r="C10" s="246"/>
      <c r="D10" s="246"/>
      <c r="E10" s="246"/>
      <c r="F10" s="246"/>
      <c r="G10" s="246"/>
      <c r="H10" s="117" t="s">
        <v>294</v>
      </c>
      <c r="I10" s="116" t="s">
        <v>295</v>
      </c>
      <c r="J10" s="118" t="s">
        <v>296</v>
      </c>
      <c r="K10" s="118" t="s">
        <v>297</v>
      </c>
    </row>
    <row r="11" spans="1:11" ht="63.6" customHeight="1" x14ac:dyDescent="0.2">
      <c r="A11" s="114" t="s">
        <v>60</v>
      </c>
      <c r="B11" s="246" t="s">
        <v>17</v>
      </c>
      <c r="C11" s="246"/>
      <c r="D11" s="246"/>
      <c r="E11" s="246"/>
      <c r="F11" s="246"/>
      <c r="G11" s="246"/>
      <c r="H11" s="119"/>
      <c r="I11" s="119"/>
      <c r="J11" s="119"/>
      <c r="K11" s="119"/>
    </row>
    <row r="12" spans="1:11" ht="81" customHeight="1" x14ac:dyDescent="0.2">
      <c r="H12" s="115" t="s">
        <v>298</v>
      </c>
      <c r="I12" s="119"/>
      <c r="J12" s="119"/>
      <c r="K12" s="119"/>
    </row>
    <row r="14" spans="1:11" ht="17.100000000000001" customHeight="1" x14ac:dyDescent="0.2"/>
    <row r="18" spans="1:8" x14ac:dyDescent="0.2">
      <c r="H18" s="120" t="s">
        <v>81</v>
      </c>
    </row>
    <row r="19" spans="1:8" ht="87" x14ac:dyDescent="0.2">
      <c r="A19" s="120" t="s">
        <v>80</v>
      </c>
      <c r="B19" s="250" t="str">
        <f>B6</f>
        <v xml:space="preserve">เพิ่มความมั่นคงด้านน้ำของจังหวัด และลดความสูญเสียและเสียหายจากภัยพิบัติที่เกิดจากน้ำ </v>
      </c>
      <c r="C19" s="250"/>
      <c r="D19" s="250"/>
      <c r="E19" s="250"/>
      <c r="F19" s="250"/>
      <c r="G19" s="250"/>
      <c r="H19" s="121" t="s">
        <v>87</v>
      </c>
    </row>
  </sheetData>
  <mergeCells count="10">
    <mergeCell ref="B19:G19"/>
    <mergeCell ref="B4:G4"/>
    <mergeCell ref="B5:G5"/>
    <mergeCell ref="B6:G6"/>
    <mergeCell ref="B7:G7"/>
    <mergeCell ref="A8:A9"/>
    <mergeCell ref="B8:G8"/>
    <mergeCell ref="B9:G9"/>
    <mergeCell ref="B10:G10"/>
    <mergeCell ref="B11:G11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61DD-6305-4EDD-960A-A2479AC13139}">
  <sheetPr>
    <tabColor theme="9" tint="0.59999389629810485"/>
  </sheetPr>
  <dimension ref="A1:K18"/>
  <sheetViews>
    <sheetView workbookViewId="0">
      <selection activeCell="B1" sqref="B1"/>
    </sheetView>
  </sheetViews>
  <sheetFormatPr defaultColWidth="9" defaultRowHeight="14.25" x14ac:dyDescent="0.2"/>
  <cols>
    <col min="1" max="1" width="29.125" style="46" customWidth="1"/>
    <col min="2" max="7" width="8.625" style="46" customWidth="1"/>
    <col min="8" max="8" width="42.75" style="46" customWidth="1"/>
    <col min="9" max="9" width="26.125" style="46" customWidth="1"/>
    <col min="10" max="10" width="25.625" style="46" customWidth="1"/>
    <col min="11" max="11" width="25.375" style="46" customWidth="1"/>
    <col min="12" max="16384" width="9" style="46"/>
  </cols>
  <sheetData>
    <row r="1" spans="1:11" x14ac:dyDescent="0.2">
      <c r="A1" s="122" t="s">
        <v>9</v>
      </c>
      <c r="B1" s="46" t="s">
        <v>112</v>
      </c>
    </row>
    <row r="2" spans="1:11" x14ac:dyDescent="0.2">
      <c r="A2" s="122" t="s">
        <v>10</v>
      </c>
    </row>
    <row r="4" spans="1:11" x14ac:dyDescent="0.2">
      <c r="A4" s="123" t="s">
        <v>11</v>
      </c>
      <c r="B4" s="263" t="s">
        <v>20</v>
      </c>
      <c r="C4" s="263"/>
      <c r="D4" s="263"/>
      <c r="E4" s="263"/>
      <c r="F4" s="263"/>
      <c r="G4" s="263"/>
    </row>
    <row r="5" spans="1:11" ht="33" customHeight="1" x14ac:dyDescent="0.2">
      <c r="A5" s="123" t="s">
        <v>12</v>
      </c>
      <c r="B5" s="264" t="s">
        <v>215</v>
      </c>
      <c r="C5" s="265"/>
      <c r="D5" s="265"/>
      <c r="E5" s="265"/>
      <c r="F5" s="265"/>
      <c r="G5" s="266"/>
    </row>
    <row r="6" spans="1:11" ht="35.25" customHeight="1" x14ac:dyDescent="0.2">
      <c r="A6" s="123" t="s">
        <v>57</v>
      </c>
      <c r="B6" s="259" t="s">
        <v>226</v>
      </c>
      <c r="C6" s="259"/>
      <c r="D6" s="259"/>
      <c r="E6" s="259"/>
      <c r="F6" s="259"/>
      <c r="G6" s="259"/>
    </row>
    <row r="7" spans="1:11" x14ac:dyDescent="0.2">
      <c r="A7" s="124" t="s">
        <v>55</v>
      </c>
      <c r="B7" s="267" t="s">
        <v>56</v>
      </c>
      <c r="C7" s="267"/>
      <c r="D7" s="267"/>
      <c r="E7" s="267"/>
      <c r="F7" s="267"/>
      <c r="G7" s="267"/>
      <c r="H7" s="123" t="s">
        <v>79</v>
      </c>
      <c r="I7" s="123" t="s">
        <v>82</v>
      </c>
      <c r="J7" s="123" t="s">
        <v>83</v>
      </c>
      <c r="K7" s="123" t="s">
        <v>84</v>
      </c>
    </row>
    <row r="8" spans="1:11" ht="115.5" customHeight="1" x14ac:dyDescent="0.2">
      <c r="A8" s="256" t="s">
        <v>58</v>
      </c>
      <c r="B8" s="259" t="s">
        <v>299</v>
      </c>
      <c r="C8" s="259"/>
      <c r="D8" s="259"/>
      <c r="E8" s="259"/>
      <c r="F8" s="259"/>
      <c r="G8" s="259"/>
      <c r="H8" s="125" t="s">
        <v>300</v>
      </c>
      <c r="I8" s="125" t="s">
        <v>301</v>
      </c>
      <c r="J8" s="125" t="s">
        <v>302</v>
      </c>
      <c r="K8" s="125" t="s">
        <v>303</v>
      </c>
    </row>
    <row r="9" spans="1:11" ht="115.5" customHeight="1" x14ac:dyDescent="0.2">
      <c r="A9" s="257"/>
      <c r="B9" s="260" t="s">
        <v>304</v>
      </c>
      <c r="C9" s="261"/>
      <c r="D9" s="261"/>
      <c r="E9" s="261"/>
      <c r="F9" s="261"/>
      <c r="G9" s="262"/>
      <c r="H9" s="125" t="s">
        <v>305</v>
      </c>
      <c r="I9" s="125" t="s">
        <v>306</v>
      </c>
      <c r="J9" s="125" t="s">
        <v>307</v>
      </c>
      <c r="K9" s="125" t="s">
        <v>308</v>
      </c>
    </row>
    <row r="10" spans="1:11" ht="195.75" customHeight="1" x14ac:dyDescent="0.2">
      <c r="A10" s="258"/>
      <c r="B10" s="260" t="s">
        <v>309</v>
      </c>
      <c r="C10" s="261"/>
      <c r="D10" s="261"/>
      <c r="E10" s="261"/>
      <c r="F10" s="261"/>
      <c r="G10" s="262"/>
      <c r="H10" s="125" t="s">
        <v>310</v>
      </c>
      <c r="I10" s="125" t="s">
        <v>311</v>
      </c>
      <c r="J10" s="126" t="s">
        <v>312</v>
      </c>
      <c r="K10" s="125" t="s">
        <v>313</v>
      </c>
    </row>
    <row r="11" spans="1:11" ht="81.75" customHeight="1" x14ac:dyDescent="0.2">
      <c r="H11" s="124" t="s">
        <v>314</v>
      </c>
      <c r="I11" s="23"/>
      <c r="J11" s="23"/>
      <c r="K11" s="23"/>
    </row>
    <row r="13" spans="1:11" ht="17.100000000000001" customHeight="1" x14ac:dyDescent="0.2"/>
    <row r="17" spans="1:8" x14ac:dyDescent="0.2">
      <c r="H17" s="127" t="s">
        <v>81</v>
      </c>
    </row>
    <row r="18" spans="1:8" ht="57" x14ac:dyDescent="0.2">
      <c r="A18" s="127" t="s">
        <v>80</v>
      </c>
      <c r="B18" s="242" t="str">
        <f>B6</f>
        <v xml:space="preserve">เพิ่มความมั่นคงด้านน้ำของจังหวัด และลดความสูญเสียและเสียหายจากภัยพิบัติที่เกิดจากน้ำ </v>
      </c>
      <c r="C18" s="242"/>
      <c r="D18" s="242"/>
      <c r="E18" s="242"/>
      <c r="F18" s="242"/>
      <c r="G18" s="242"/>
      <c r="H18" s="128" t="s">
        <v>87</v>
      </c>
    </row>
  </sheetData>
  <mergeCells count="9">
    <mergeCell ref="B4:G4"/>
    <mergeCell ref="B5:G5"/>
    <mergeCell ref="B6:G6"/>
    <mergeCell ref="B7:G7"/>
    <mergeCell ref="A8:A10"/>
    <mergeCell ref="B8:G8"/>
    <mergeCell ref="B9:G9"/>
    <mergeCell ref="B10:G10"/>
    <mergeCell ref="B18:G18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7793-DA60-4B65-AB33-440A5819E056}">
  <sheetPr>
    <tabColor theme="9" tint="0.59999389629810485"/>
  </sheetPr>
  <dimension ref="A1:K19"/>
  <sheetViews>
    <sheetView workbookViewId="0">
      <selection activeCell="B1" sqref="B1"/>
    </sheetView>
  </sheetViews>
  <sheetFormatPr defaultColWidth="9" defaultRowHeight="14.25" x14ac:dyDescent="0.2"/>
  <cols>
    <col min="1" max="1" width="29.125" style="46" customWidth="1"/>
    <col min="2" max="7" width="8.625" style="46" customWidth="1"/>
    <col min="8" max="8" width="42.75" style="46" customWidth="1"/>
    <col min="9" max="9" width="26.125" style="46" customWidth="1"/>
    <col min="10" max="10" width="25.625" style="46" customWidth="1"/>
    <col min="11" max="11" width="25.375" style="46" customWidth="1"/>
    <col min="12" max="16384" width="9" style="46"/>
  </cols>
  <sheetData>
    <row r="1" spans="1:11" x14ac:dyDescent="0.2">
      <c r="A1" s="122" t="s">
        <v>9</v>
      </c>
      <c r="B1" s="46" t="s">
        <v>112</v>
      </c>
    </row>
    <row r="2" spans="1:11" x14ac:dyDescent="0.2">
      <c r="A2" s="122" t="s">
        <v>10</v>
      </c>
    </row>
    <row r="4" spans="1:11" x14ac:dyDescent="0.2">
      <c r="A4" s="123" t="s">
        <v>11</v>
      </c>
      <c r="B4" s="263" t="s">
        <v>22</v>
      </c>
      <c r="C4" s="263"/>
      <c r="D4" s="263"/>
      <c r="E4" s="263"/>
      <c r="F4" s="263"/>
      <c r="G4" s="263"/>
    </row>
    <row r="5" spans="1:11" ht="33.75" customHeight="1" x14ac:dyDescent="0.2">
      <c r="A5" s="123" t="s">
        <v>12</v>
      </c>
      <c r="B5" s="264" t="s">
        <v>234</v>
      </c>
      <c r="C5" s="265"/>
      <c r="D5" s="265"/>
      <c r="E5" s="265"/>
      <c r="F5" s="265"/>
      <c r="G5" s="266"/>
    </row>
    <row r="6" spans="1:11" ht="17.45" customHeight="1" x14ac:dyDescent="0.2">
      <c r="A6" s="123" t="s">
        <v>57</v>
      </c>
      <c r="B6" s="268" t="s">
        <v>235</v>
      </c>
      <c r="C6" s="268"/>
      <c r="D6" s="268"/>
      <c r="E6" s="268"/>
      <c r="F6" s="268"/>
      <c r="G6" s="268"/>
    </row>
    <row r="7" spans="1:11" s="131" customFormat="1" x14ac:dyDescent="0.2">
      <c r="A7" s="129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99.75" customHeight="1" x14ac:dyDescent="0.2">
      <c r="A8" s="256" t="s">
        <v>58</v>
      </c>
      <c r="B8" s="259" t="s">
        <v>315</v>
      </c>
      <c r="C8" s="259"/>
      <c r="D8" s="259"/>
      <c r="E8" s="259"/>
      <c r="F8" s="259"/>
      <c r="G8" s="259"/>
      <c r="H8" s="125" t="s">
        <v>316</v>
      </c>
      <c r="I8" s="125" t="s">
        <v>317</v>
      </c>
      <c r="J8" s="125" t="s">
        <v>318</v>
      </c>
      <c r="K8" s="125" t="s">
        <v>319</v>
      </c>
    </row>
    <row r="9" spans="1:11" ht="102" customHeight="1" x14ac:dyDescent="0.2">
      <c r="A9" s="258"/>
      <c r="B9" s="260" t="s">
        <v>320</v>
      </c>
      <c r="C9" s="261"/>
      <c r="D9" s="261"/>
      <c r="E9" s="261"/>
      <c r="F9" s="261"/>
      <c r="G9" s="262"/>
      <c r="H9" s="126" t="s">
        <v>321</v>
      </c>
      <c r="I9" s="126" t="s">
        <v>322</v>
      </c>
      <c r="J9" s="125" t="s">
        <v>323</v>
      </c>
      <c r="K9" s="125" t="s">
        <v>324</v>
      </c>
    </row>
    <row r="10" spans="1:11" ht="77.25" customHeight="1" x14ac:dyDescent="0.2">
      <c r="A10" s="123" t="s">
        <v>59</v>
      </c>
      <c r="B10" s="259" t="s">
        <v>17</v>
      </c>
      <c r="C10" s="259"/>
      <c r="D10" s="259"/>
      <c r="E10" s="259"/>
      <c r="F10" s="259"/>
      <c r="G10" s="259"/>
      <c r="H10" s="125"/>
      <c r="I10" s="125"/>
      <c r="J10" s="125"/>
      <c r="K10" s="125"/>
    </row>
    <row r="11" spans="1:11" ht="63.6" customHeight="1" x14ac:dyDescent="0.2">
      <c r="A11" s="123" t="s">
        <v>60</v>
      </c>
      <c r="B11" s="259" t="s">
        <v>17</v>
      </c>
      <c r="C11" s="259"/>
      <c r="D11" s="259"/>
      <c r="E11" s="259"/>
      <c r="F11" s="259"/>
      <c r="G11" s="259"/>
      <c r="H11" s="23"/>
      <c r="I11" s="23"/>
      <c r="J11" s="23"/>
      <c r="K11" s="23"/>
    </row>
    <row r="12" spans="1:11" ht="99.75" customHeight="1" x14ac:dyDescent="0.2">
      <c r="H12" s="124" t="s">
        <v>325</v>
      </c>
      <c r="I12" s="23"/>
      <c r="J12" s="23"/>
      <c r="K12" s="23"/>
    </row>
    <row r="14" spans="1:11" ht="17.100000000000001" customHeight="1" x14ac:dyDescent="0.2"/>
    <row r="18" spans="1:8" x14ac:dyDescent="0.2">
      <c r="H18" s="127" t="s">
        <v>81</v>
      </c>
    </row>
    <row r="19" spans="1:8" ht="57" x14ac:dyDescent="0.2">
      <c r="A19" s="127" t="s">
        <v>80</v>
      </c>
      <c r="B19" s="242" t="str">
        <f>B6</f>
        <v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19" s="242"/>
      <c r="D19" s="242"/>
      <c r="E19" s="242"/>
      <c r="F19" s="242"/>
      <c r="G19" s="242"/>
      <c r="H19" s="128" t="s">
        <v>87</v>
      </c>
    </row>
  </sheetData>
  <mergeCells count="10">
    <mergeCell ref="B19:G19"/>
    <mergeCell ref="B4:G4"/>
    <mergeCell ref="B5:G5"/>
    <mergeCell ref="B6:G6"/>
    <mergeCell ref="B7:G7"/>
    <mergeCell ref="A8:A9"/>
    <mergeCell ref="B8:G8"/>
    <mergeCell ref="B9:G9"/>
    <mergeCell ref="B10:G10"/>
    <mergeCell ref="B11:G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07B9-4483-405F-99F4-F247CC5B227C}">
  <sheetPr>
    <tabColor theme="9" tint="0.59999389629810485"/>
  </sheetPr>
  <dimension ref="A1:K19"/>
  <sheetViews>
    <sheetView workbookViewId="0">
      <selection activeCell="B1" sqref="B1"/>
    </sheetView>
  </sheetViews>
  <sheetFormatPr defaultColWidth="9.125" defaultRowHeight="14.25" x14ac:dyDescent="0.2"/>
  <cols>
    <col min="1" max="1" width="29.125" style="107" customWidth="1"/>
    <col min="2" max="7" width="8.625" style="107" customWidth="1"/>
    <col min="8" max="8" width="42.75" style="107" customWidth="1"/>
    <col min="9" max="9" width="26.125" style="107" customWidth="1"/>
    <col min="10" max="10" width="25.625" style="107" customWidth="1"/>
    <col min="11" max="11" width="25.375" style="107" customWidth="1"/>
    <col min="12" max="16384" width="9.125" style="107"/>
  </cols>
  <sheetData>
    <row r="1" spans="1:11" x14ac:dyDescent="0.2">
      <c r="A1" s="132" t="s">
        <v>9</v>
      </c>
      <c r="B1" s="107" t="s">
        <v>112</v>
      </c>
    </row>
    <row r="2" spans="1:11" x14ac:dyDescent="0.2">
      <c r="A2" s="132" t="s">
        <v>10</v>
      </c>
    </row>
    <row r="4" spans="1:11" x14ac:dyDescent="0.2">
      <c r="A4" s="133" t="s">
        <v>11</v>
      </c>
      <c r="B4" s="263" t="s">
        <v>22</v>
      </c>
      <c r="C4" s="263"/>
      <c r="D4" s="263"/>
      <c r="E4" s="263"/>
      <c r="F4" s="263"/>
      <c r="G4" s="263"/>
    </row>
    <row r="5" spans="1:11" x14ac:dyDescent="0.2">
      <c r="A5" s="133" t="s">
        <v>12</v>
      </c>
      <c r="B5" s="277" t="s">
        <v>238</v>
      </c>
      <c r="C5" s="278"/>
      <c r="D5" s="278"/>
      <c r="E5" s="278"/>
      <c r="F5" s="278"/>
      <c r="G5" s="279"/>
    </row>
    <row r="6" spans="1:11" ht="33.75" customHeight="1" x14ac:dyDescent="0.2">
      <c r="A6" s="133" t="s">
        <v>57</v>
      </c>
      <c r="B6" s="272" t="s">
        <v>235</v>
      </c>
      <c r="C6" s="272"/>
      <c r="D6" s="272"/>
      <c r="E6" s="272"/>
      <c r="F6" s="272"/>
      <c r="G6" s="272"/>
    </row>
    <row r="7" spans="1:11" x14ac:dyDescent="0.2">
      <c r="A7" s="134" t="s">
        <v>55</v>
      </c>
      <c r="B7" s="280" t="s">
        <v>56</v>
      </c>
      <c r="C7" s="280"/>
      <c r="D7" s="280"/>
      <c r="E7" s="280"/>
      <c r="F7" s="280"/>
      <c r="G7" s="280"/>
      <c r="H7" s="133" t="s">
        <v>79</v>
      </c>
      <c r="I7" s="133" t="s">
        <v>82</v>
      </c>
      <c r="J7" s="133" t="s">
        <v>83</v>
      </c>
      <c r="K7" s="133" t="s">
        <v>84</v>
      </c>
    </row>
    <row r="8" spans="1:11" ht="93" customHeight="1" x14ac:dyDescent="0.2">
      <c r="A8" s="270" t="s">
        <v>58</v>
      </c>
      <c r="B8" s="272" t="s">
        <v>326</v>
      </c>
      <c r="C8" s="272"/>
      <c r="D8" s="272"/>
      <c r="E8" s="272"/>
      <c r="F8" s="272"/>
      <c r="G8" s="272"/>
      <c r="H8" s="135" t="s">
        <v>327</v>
      </c>
      <c r="I8" s="135" t="s">
        <v>328</v>
      </c>
      <c r="J8" s="135" t="s">
        <v>329</v>
      </c>
      <c r="K8" s="135" t="s">
        <v>330</v>
      </c>
    </row>
    <row r="9" spans="1:11" ht="203.25" customHeight="1" x14ac:dyDescent="0.2">
      <c r="A9" s="271"/>
      <c r="B9" s="273" t="s">
        <v>331</v>
      </c>
      <c r="C9" s="274"/>
      <c r="D9" s="274"/>
      <c r="E9" s="274"/>
      <c r="F9" s="274"/>
      <c r="G9" s="275"/>
      <c r="H9" s="135" t="s">
        <v>332</v>
      </c>
      <c r="I9" s="135" t="s">
        <v>333</v>
      </c>
      <c r="J9" s="135" t="s">
        <v>334</v>
      </c>
      <c r="K9" s="135" t="s">
        <v>335</v>
      </c>
    </row>
    <row r="10" spans="1:11" ht="211.7" customHeight="1" x14ac:dyDescent="0.2">
      <c r="A10" s="133" t="s">
        <v>59</v>
      </c>
      <c r="B10" s="272" t="s">
        <v>242</v>
      </c>
      <c r="C10" s="272"/>
      <c r="D10" s="272"/>
      <c r="E10" s="272"/>
      <c r="F10" s="272"/>
      <c r="G10" s="272"/>
      <c r="H10" s="135" t="s">
        <v>336</v>
      </c>
      <c r="I10" s="135" t="s">
        <v>337</v>
      </c>
      <c r="J10" s="135" t="s">
        <v>329</v>
      </c>
      <c r="K10" s="135" t="s">
        <v>330</v>
      </c>
    </row>
    <row r="11" spans="1:11" ht="63.6" customHeight="1" x14ac:dyDescent="0.2">
      <c r="A11" s="133" t="s">
        <v>60</v>
      </c>
      <c r="B11" s="272" t="s">
        <v>17</v>
      </c>
      <c r="C11" s="272"/>
      <c r="D11" s="272"/>
      <c r="E11" s="272"/>
      <c r="F11" s="272"/>
      <c r="G11" s="272"/>
      <c r="H11" s="136"/>
      <c r="I11" s="136"/>
      <c r="J11" s="136"/>
      <c r="K11" s="136"/>
    </row>
    <row r="12" spans="1:11" ht="97.5" customHeight="1" x14ac:dyDescent="0.2">
      <c r="H12" s="134" t="s">
        <v>325</v>
      </c>
      <c r="I12" s="136"/>
      <c r="J12" s="136"/>
      <c r="K12" s="136"/>
    </row>
    <row r="14" spans="1:11" ht="17.100000000000001" customHeight="1" x14ac:dyDescent="0.2"/>
    <row r="18" spans="1:8" x14ac:dyDescent="0.2">
      <c r="H18" s="18" t="s">
        <v>81</v>
      </c>
    </row>
    <row r="19" spans="1:8" ht="57" x14ac:dyDescent="0.2">
      <c r="A19" s="18" t="s">
        <v>80</v>
      </c>
      <c r="B19" s="276" t="str">
        <f>B6</f>
        <v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19" s="276"/>
      <c r="D19" s="276"/>
      <c r="E19" s="276"/>
      <c r="F19" s="276"/>
      <c r="G19" s="276"/>
      <c r="H19" s="19" t="s">
        <v>87</v>
      </c>
    </row>
  </sheetData>
  <mergeCells count="10">
    <mergeCell ref="B19:G19"/>
    <mergeCell ref="B4:G4"/>
    <mergeCell ref="B5:G5"/>
    <mergeCell ref="B6:G6"/>
    <mergeCell ref="B7:G7"/>
    <mergeCell ref="A8:A9"/>
    <mergeCell ref="B8:G8"/>
    <mergeCell ref="B9:G9"/>
    <mergeCell ref="B10:G10"/>
    <mergeCell ref="B11:G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E5C8-F427-4B20-B673-58858C098B04}">
  <sheetPr>
    <tabColor theme="9" tint="0.59999389629810485"/>
  </sheetPr>
  <dimension ref="A1:K19"/>
  <sheetViews>
    <sheetView workbookViewId="0">
      <selection activeCell="B1" sqref="B1"/>
    </sheetView>
  </sheetViews>
  <sheetFormatPr defaultColWidth="9" defaultRowHeight="14.25" x14ac:dyDescent="0.2"/>
  <cols>
    <col min="1" max="1" width="29.125" style="46" customWidth="1"/>
    <col min="2" max="7" width="8.625" style="46" customWidth="1"/>
    <col min="8" max="8" width="42.75" style="46" customWidth="1"/>
    <col min="9" max="9" width="26.125" style="46" customWidth="1"/>
    <col min="10" max="10" width="25.625" style="46" customWidth="1"/>
    <col min="11" max="11" width="25.375" style="46" customWidth="1"/>
    <col min="12" max="16384" width="9" style="46"/>
  </cols>
  <sheetData>
    <row r="1" spans="1:11" x14ac:dyDescent="0.2">
      <c r="A1" s="122" t="s">
        <v>9</v>
      </c>
      <c r="B1" s="46" t="s">
        <v>112</v>
      </c>
    </row>
    <row r="2" spans="1:11" x14ac:dyDescent="0.2">
      <c r="A2" s="122" t="s">
        <v>10</v>
      </c>
    </row>
    <row r="4" spans="1:11" x14ac:dyDescent="0.2">
      <c r="A4" s="123" t="s">
        <v>11</v>
      </c>
      <c r="B4" s="263" t="s">
        <v>22</v>
      </c>
      <c r="C4" s="263"/>
      <c r="D4" s="263"/>
      <c r="E4" s="263"/>
      <c r="F4" s="263"/>
      <c r="G4" s="263"/>
    </row>
    <row r="5" spans="1:11" x14ac:dyDescent="0.2">
      <c r="A5" s="123" t="s">
        <v>12</v>
      </c>
      <c r="B5" s="283" t="s">
        <v>243</v>
      </c>
      <c r="C5" s="284"/>
      <c r="D5" s="284"/>
      <c r="E5" s="284"/>
      <c r="F5" s="284"/>
      <c r="G5" s="285"/>
    </row>
    <row r="6" spans="1:11" ht="33.75" customHeight="1" x14ac:dyDescent="0.2">
      <c r="A6" s="123" t="s">
        <v>57</v>
      </c>
      <c r="B6" s="259" t="s">
        <v>235</v>
      </c>
      <c r="C6" s="259"/>
      <c r="D6" s="259"/>
      <c r="E6" s="259"/>
      <c r="F6" s="259"/>
      <c r="G6" s="259"/>
    </row>
    <row r="7" spans="1:11" s="131" customFormat="1" x14ac:dyDescent="0.2">
      <c r="A7" s="129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114" x14ac:dyDescent="0.2">
      <c r="A8" s="124" t="s">
        <v>58</v>
      </c>
      <c r="B8" s="259" t="s">
        <v>246</v>
      </c>
      <c r="C8" s="259"/>
      <c r="D8" s="259"/>
      <c r="E8" s="259"/>
      <c r="F8" s="259"/>
      <c r="G8" s="259"/>
      <c r="H8" s="125" t="s">
        <v>338</v>
      </c>
      <c r="I8" s="125" t="s">
        <v>339</v>
      </c>
      <c r="J8" s="125" t="s">
        <v>340</v>
      </c>
      <c r="K8" s="125" t="s">
        <v>341</v>
      </c>
    </row>
    <row r="9" spans="1:11" ht="105" customHeight="1" x14ac:dyDescent="0.2">
      <c r="A9" s="281" t="s">
        <v>59</v>
      </c>
      <c r="B9" s="259" t="s">
        <v>342</v>
      </c>
      <c r="C9" s="259"/>
      <c r="D9" s="259"/>
      <c r="E9" s="259"/>
      <c r="F9" s="259"/>
      <c r="G9" s="259"/>
      <c r="H9" s="126" t="s">
        <v>343</v>
      </c>
      <c r="I9" s="125" t="s">
        <v>344</v>
      </c>
      <c r="J9" s="125" t="s">
        <v>345</v>
      </c>
      <c r="K9" s="137" t="s">
        <v>346</v>
      </c>
    </row>
    <row r="10" spans="1:11" ht="142.5" customHeight="1" x14ac:dyDescent="0.2">
      <c r="A10" s="282"/>
      <c r="B10" s="260" t="s">
        <v>347</v>
      </c>
      <c r="C10" s="261"/>
      <c r="D10" s="261"/>
      <c r="E10" s="261"/>
      <c r="F10" s="261"/>
      <c r="G10" s="262"/>
      <c r="H10" s="125" t="s">
        <v>348</v>
      </c>
      <c r="I10" s="125" t="s">
        <v>349</v>
      </c>
      <c r="J10" s="125" t="s">
        <v>350</v>
      </c>
      <c r="K10" s="137" t="s">
        <v>351</v>
      </c>
    </row>
    <row r="11" spans="1:11" ht="63.6" customHeight="1" x14ac:dyDescent="0.2">
      <c r="A11" s="123" t="s">
        <v>60</v>
      </c>
      <c r="B11" s="259" t="s">
        <v>17</v>
      </c>
      <c r="C11" s="259"/>
      <c r="D11" s="259"/>
      <c r="E11" s="259"/>
      <c r="F11" s="259"/>
      <c r="G11" s="259"/>
      <c r="H11" s="23"/>
      <c r="I11" s="23"/>
      <c r="J11" s="23"/>
      <c r="K11" s="23"/>
    </row>
    <row r="12" spans="1:11" ht="74.099999999999994" customHeight="1" x14ac:dyDescent="0.2">
      <c r="H12" s="124" t="s">
        <v>325</v>
      </c>
      <c r="I12" s="23"/>
      <c r="J12" s="23"/>
      <c r="K12" s="23"/>
    </row>
    <row r="14" spans="1:11" ht="17.100000000000001" customHeight="1" x14ac:dyDescent="0.2"/>
    <row r="18" spans="1:8" x14ac:dyDescent="0.2">
      <c r="H18" s="127" t="s">
        <v>81</v>
      </c>
    </row>
    <row r="19" spans="1:8" ht="57" x14ac:dyDescent="0.2">
      <c r="A19" s="127" t="s">
        <v>80</v>
      </c>
      <c r="B19" s="242" t="str">
        <f>B6</f>
        <v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19" s="242"/>
      <c r="D19" s="242"/>
      <c r="E19" s="242"/>
      <c r="F19" s="242"/>
      <c r="G19" s="242"/>
      <c r="H19" s="128" t="s">
        <v>87</v>
      </c>
    </row>
  </sheetData>
  <mergeCells count="10">
    <mergeCell ref="B4:G4"/>
    <mergeCell ref="B5:G5"/>
    <mergeCell ref="B6:G6"/>
    <mergeCell ref="B7:G7"/>
    <mergeCell ref="B8:G8"/>
    <mergeCell ref="A9:A10"/>
    <mergeCell ref="B9:G9"/>
    <mergeCell ref="B10:G10"/>
    <mergeCell ref="B11:G11"/>
    <mergeCell ref="B19:G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F3C9-0162-4A38-BBA0-BCFC70D62881}">
  <sheetPr>
    <tabColor theme="9" tint="0.59999389629810485"/>
  </sheetPr>
  <dimension ref="A1:K19"/>
  <sheetViews>
    <sheetView zoomScaleNormal="100" workbookViewId="0">
      <selection activeCell="B1" sqref="B1"/>
    </sheetView>
  </sheetViews>
  <sheetFormatPr defaultColWidth="9" defaultRowHeight="14.25" x14ac:dyDescent="0.2"/>
  <cols>
    <col min="1" max="1" width="29.125" style="46" customWidth="1"/>
    <col min="2" max="7" width="8.625" style="46" customWidth="1"/>
    <col min="8" max="8" width="42.75" style="46" customWidth="1"/>
    <col min="9" max="9" width="26.125" style="46" customWidth="1"/>
    <col min="10" max="10" width="25.625" style="46" customWidth="1"/>
    <col min="11" max="11" width="25.375" style="46" customWidth="1"/>
    <col min="12" max="16384" width="9" style="46"/>
  </cols>
  <sheetData>
    <row r="1" spans="1:11" x14ac:dyDescent="0.2">
      <c r="A1" s="138" t="s">
        <v>9</v>
      </c>
      <c r="B1" s="46" t="s">
        <v>112</v>
      </c>
    </row>
    <row r="2" spans="1:11" x14ac:dyDescent="0.2">
      <c r="A2" s="138" t="s">
        <v>10</v>
      </c>
    </row>
    <row r="4" spans="1:11" x14ac:dyDescent="0.2">
      <c r="A4" s="123" t="s">
        <v>11</v>
      </c>
      <c r="B4" s="263" t="s">
        <v>24</v>
      </c>
      <c r="C4" s="263"/>
      <c r="D4" s="263"/>
      <c r="E4" s="263"/>
      <c r="F4" s="263"/>
      <c r="G4" s="263"/>
    </row>
    <row r="5" spans="1:11" x14ac:dyDescent="0.2">
      <c r="A5" s="123" t="s">
        <v>12</v>
      </c>
      <c r="B5" s="283" t="s">
        <v>219</v>
      </c>
      <c r="C5" s="284"/>
      <c r="D5" s="284"/>
      <c r="E5" s="284"/>
      <c r="F5" s="284"/>
      <c r="G5" s="285"/>
    </row>
    <row r="6" spans="1:11" ht="51" customHeight="1" x14ac:dyDescent="0.2">
      <c r="A6" s="123" t="s">
        <v>57</v>
      </c>
      <c r="B6" s="259" t="s">
        <v>248</v>
      </c>
      <c r="C6" s="259"/>
      <c r="D6" s="259"/>
      <c r="E6" s="259"/>
      <c r="F6" s="259"/>
      <c r="G6" s="259"/>
    </row>
    <row r="7" spans="1:11" s="131" customFormat="1" x14ac:dyDescent="0.2">
      <c r="A7" s="129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85.5" x14ac:dyDescent="0.2">
      <c r="A8" s="124" t="s">
        <v>58</v>
      </c>
      <c r="B8" s="259" t="s">
        <v>252</v>
      </c>
      <c r="C8" s="259"/>
      <c r="D8" s="259"/>
      <c r="E8" s="259"/>
      <c r="F8" s="259"/>
      <c r="G8" s="259"/>
      <c r="H8" s="125" t="s">
        <v>352</v>
      </c>
      <c r="I8" s="125" t="s">
        <v>353</v>
      </c>
      <c r="J8" s="125" t="s">
        <v>354</v>
      </c>
      <c r="K8" s="125" t="s">
        <v>355</v>
      </c>
    </row>
    <row r="9" spans="1:11" ht="265.7" customHeight="1" x14ac:dyDescent="0.2">
      <c r="A9" s="123" t="s">
        <v>59</v>
      </c>
      <c r="B9" s="259" t="s">
        <v>356</v>
      </c>
      <c r="C9" s="259"/>
      <c r="D9" s="259"/>
      <c r="E9" s="259"/>
      <c r="F9" s="259"/>
      <c r="G9" s="259"/>
      <c r="H9" s="125" t="s">
        <v>357</v>
      </c>
      <c r="I9" s="125" t="s">
        <v>358</v>
      </c>
      <c r="J9" s="125" t="s">
        <v>359</v>
      </c>
      <c r="K9" s="125" t="s">
        <v>360</v>
      </c>
    </row>
    <row r="10" spans="1:11" ht="211.7" customHeight="1" x14ac:dyDescent="0.2">
      <c r="A10" s="123"/>
      <c r="B10" s="260" t="s">
        <v>361</v>
      </c>
      <c r="C10" s="261"/>
      <c r="D10" s="261"/>
      <c r="E10" s="261"/>
      <c r="F10" s="261"/>
      <c r="G10" s="262"/>
      <c r="H10" s="125" t="s">
        <v>352</v>
      </c>
      <c r="I10" s="125" t="s">
        <v>362</v>
      </c>
      <c r="J10" s="139" t="s">
        <v>363</v>
      </c>
      <c r="K10" s="125" t="s">
        <v>355</v>
      </c>
    </row>
    <row r="11" spans="1:11" ht="63.6" customHeight="1" x14ac:dyDescent="0.2">
      <c r="A11" s="123" t="s">
        <v>60</v>
      </c>
      <c r="B11" s="259" t="s">
        <v>17</v>
      </c>
      <c r="C11" s="259"/>
      <c r="D11" s="259"/>
      <c r="E11" s="259"/>
      <c r="F11" s="259"/>
      <c r="G11" s="259"/>
      <c r="H11" s="23"/>
      <c r="I11" s="23"/>
      <c r="J11" s="30"/>
      <c r="K11" s="23"/>
    </row>
    <row r="12" spans="1:11" ht="74.099999999999994" customHeight="1" x14ac:dyDescent="0.2">
      <c r="H12" s="124" t="s">
        <v>364</v>
      </c>
      <c r="I12" s="23"/>
      <c r="J12" s="30"/>
      <c r="K12" s="23"/>
    </row>
    <row r="14" spans="1:11" ht="17.100000000000001" customHeight="1" x14ac:dyDescent="0.2"/>
    <row r="18" spans="1:8" x14ac:dyDescent="0.2">
      <c r="H18" s="127" t="s">
        <v>81</v>
      </c>
    </row>
    <row r="19" spans="1:8" ht="57" x14ac:dyDescent="0.2">
      <c r="A19" s="127" t="s">
        <v>80</v>
      </c>
      <c r="B19" s="242" t="str">
        <f>B6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19" s="242"/>
      <c r="D19" s="242"/>
      <c r="E19" s="242"/>
      <c r="F19" s="242"/>
      <c r="G19" s="242"/>
      <c r="H19" s="128" t="s">
        <v>87</v>
      </c>
    </row>
  </sheetData>
  <mergeCells count="9">
    <mergeCell ref="B10:G10"/>
    <mergeCell ref="B11:G11"/>
    <mergeCell ref="B19:G19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49669-E332-40D7-821A-CFE3B23543DD}">
  <sheetPr>
    <tabColor theme="9" tint="0.59999389629810485"/>
  </sheetPr>
  <dimension ref="A1:K18"/>
  <sheetViews>
    <sheetView workbookViewId="0">
      <selection activeCell="B1" sqref="B1"/>
    </sheetView>
  </sheetViews>
  <sheetFormatPr defaultColWidth="9.125" defaultRowHeight="14.25" x14ac:dyDescent="0.2"/>
  <cols>
    <col min="1" max="1" width="29.125" style="107" customWidth="1"/>
    <col min="2" max="7" width="8.625" style="107" customWidth="1"/>
    <col min="8" max="8" width="42.75" style="107" customWidth="1"/>
    <col min="9" max="9" width="26.125" style="107" customWidth="1"/>
    <col min="10" max="10" width="25.625" style="107" customWidth="1"/>
    <col min="11" max="11" width="25.375" style="107" customWidth="1"/>
    <col min="12" max="16384" width="9.125" style="107"/>
  </cols>
  <sheetData>
    <row r="1" spans="1:11" x14ac:dyDescent="0.2">
      <c r="A1" s="132" t="s">
        <v>9</v>
      </c>
      <c r="B1" s="107" t="s">
        <v>112</v>
      </c>
    </row>
    <row r="2" spans="1:11" x14ac:dyDescent="0.2">
      <c r="A2" s="132" t="s">
        <v>10</v>
      </c>
    </row>
    <row r="4" spans="1:11" x14ac:dyDescent="0.2">
      <c r="A4" s="133" t="s">
        <v>11</v>
      </c>
      <c r="B4" s="263" t="s">
        <v>27</v>
      </c>
      <c r="C4" s="263"/>
      <c r="D4" s="263"/>
      <c r="E4" s="263"/>
      <c r="F4" s="263"/>
      <c r="G4" s="263"/>
    </row>
    <row r="5" spans="1:11" x14ac:dyDescent="0.2">
      <c r="A5" s="133" t="s">
        <v>12</v>
      </c>
      <c r="B5" s="283" t="s">
        <v>220</v>
      </c>
      <c r="C5" s="284"/>
      <c r="D5" s="284"/>
      <c r="E5" s="284"/>
      <c r="F5" s="284"/>
      <c r="G5" s="285"/>
    </row>
    <row r="6" spans="1:11" ht="35.25" customHeight="1" x14ac:dyDescent="0.2">
      <c r="A6" s="133" t="s">
        <v>57</v>
      </c>
      <c r="B6" s="259" t="s">
        <v>254</v>
      </c>
      <c r="C6" s="259"/>
      <c r="D6" s="259"/>
      <c r="E6" s="259"/>
      <c r="F6" s="259"/>
      <c r="G6" s="259"/>
    </row>
    <row r="7" spans="1:11" x14ac:dyDescent="0.2">
      <c r="A7" s="134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85.5" x14ac:dyDescent="0.2">
      <c r="A8" s="124" t="s">
        <v>58</v>
      </c>
      <c r="B8" s="259" t="s">
        <v>256</v>
      </c>
      <c r="C8" s="259"/>
      <c r="D8" s="259"/>
      <c r="E8" s="259"/>
      <c r="F8" s="259"/>
      <c r="G8" s="259"/>
      <c r="H8" s="135" t="s">
        <v>365</v>
      </c>
      <c r="I8" s="135" t="s">
        <v>366</v>
      </c>
      <c r="J8" s="135" t="s">
        <v>367</v>
      </c>
      <c r="K8" s="135" t="s">
        <v>368</v>
      </c>
    </row>
    <row r="9" spans="1:11" ht="58.7" customHeight="1" x14ac:dyDescent="0.2">
      <c r="A9" s="123" t="s">
        <v>59</v>
      </c>
      <c r="B9" s="259" t="s">
        <v>17</v>
      </c>
      <c r="C9" s="259"/>
      <c r="D9" s="259"/>
      <c r="E9" s="259"/>
      <c r="F9" s="259"/>
      <c r="G9" s="259"/>
      <c r="H9" s="135"/>
      <c r="I9" s="135"/>
      <c r="J9" s="135"/>
      <c r="K9" s="135"/>
    </row>
    <row r="10" spans="1:11" ht="63.6" customHeight="1" x14ac:dyDescent="0.2">
      <c r="A10" s="123" t="s">
        <v>60</v>
      </c>
      <c r="B10" s="259" t="s">
        <v>17</v>
      </c>
      <c r="C10" s="259"/>
      <c r="D10" s="259"/>
      <c r="E10" s="259"/>
      <c r="F10" s="259"/>
      <c r="G10" s="259"/>
      <c r="H10" s="136"/>
      <c r="I10" s="136"/>
      <c r="J10" s="136"/>
      <c r="K10" s="136"/>
    </row>
    <row r="11" spans="1:11" ht="74.099999999999994" customHeight="1" x14ac:dyDescent="0.2">
      <c r="H11" s="140" t="s">
        <v>369</v>
      </c>
      <c r="I11" s="136"/>
      <c r="J11" s="136"/>
      <c r="K11" s="136"/>
    </row>
    <row r="13" spans="1:11" ht="17.100000000000001" customHeight="1" x14ac:dyDescent="0.2"/>
    <row r="17" spans="1:8" x14ac:dyDescent="0.2">
      <c r="H17" s="141" t="s">
        <v>81</v>
      </c>
    </row>
    <row r="18" spans="1:8" ht="57" x14ac:dyDescent="0.2">
      <c r="A18" s="18" t="s">
        <v>80</v>
      </c>
      <c r="B18" s="242" t="str">
        <f>B6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18" s="242"/>
      <c r="D18" s="242"/>
      <c r="E18" s="242"/>
      <c r="F18" s="242"/>
      <c r="G18" s="242"/>
      <c r="H18" s="19" t="s">
        <v>87</v>
      </c>
    </row>
  </sheetData>
  <mergeCells count="8">
    <mergeCell ref="B10:G10"/>
    <mergeCell ref="B18:G18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1807-A338-4A5A-9117-0FCC60928364}">
  <sheetPr>
    <tabColor theme="9" tint="0.59999389629810485"/>
  </sheetPr>
  <dimension ref="A1:K18"/>
  <sheetViews>
    <sheetView workbookViewId="0">
      <selection activeCell="B1" sqref="B1"/>
    </sheetView>
  </sheetViews>
  <sheetFormatPr defaultColWidth="9.125" defaultRowHeight="14.25" x14ac:dyDescent="0.2"/>
  <cols>
    <col min="1" max="1" width="29.125" style="107" customWidth="1"/>
    <col min="2" max="7" width="8.625" style="107" customWidth="1"/>
    <col min="8" max="8" width="42.75" style="107" customWidth="1"/>
    <col min="9" max="9" width="26.125" style="107" customWidth="1"/>
    <col min="10" max="10" width="25.625" style="107" customWidth="1"/>
    <col min="11" max="11" width="25.375" style="107" customWidth="1"/>
    <col min="12" max="16384" width="9.125" style="107"/>
  </cols>
  <sheetData>
    <row r="1" spans="1:11" x14ac:dyDescent="0.2">
      <c r="A1" s="132" t="s">
        <v>9</v>
      </c>
      <c r="B1" s="107" t="s">
        <v>112</v>
      </c>
    </row>
    <row r="2" spans="1:11" x14ac:dyDescent="0.2">
      <c r="A2" s="132" t="s">
        <v>10</v>
      </c>
    </row>
    <row r="4" spans="1:11" x14ac:dyDescent="0.2">
      <c r="A4" s="133" t="s">
        <v>11</v>
      </c>
      <c r="B4" s="263" t="s">
        <v>27</v>
      </c>
      <c r="C4" s="263"/>
      <c r="D4" s="263"/>
      <c r="E4" s="263"/>
      <c r="F4" s="263"/>
      <c r="G4" s="263"/>
    </row>
    <row r="5" spans="1:11" x14ac:dyDescent="0.2">
      <c r="A5" s="133" t="s">
        <v>12</v>
      </c>
      <c r="B5" s="283" t="s">
        <v>370</v>
      </c>
      <c r="C5" s="284"/>
      <c r="D5" s="284"/>
      <c r="E5" s="284"/>
      <c r="F5" s="284"/>
      <c r="G5" s="285"/>
    </row>
    <row r="6" spans="1:11" ht="35.25" customHeight="1" x14ac:dyDescent="0.2">
      <c r="A6" s="133" t="s">
        <v>57</v>
      </c>
      <c r="B6" s="259" t="s">
        <v>254</v>
      </c>
      <c r="C6" s="259"/>
      <c r="D6" s="259"/>
      <c r="E6" s="259"/>
      <c r="F6" s="259"/>
      <c r="G6" s="259"/>
    </row>
    <row r="7" spans="1:11" x14ac:dyDescent="0.2">
      <c r="A7" s="134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114" x14ac:dyDescent="0.2">
      <c r="A8" s="124" t="s">
        <v>58</v>
      </c>
      <c r="B8" s="286" t="s">
        <v>371</v>
      </c>
      <c r="C8" s="286"/>
      <c r="D8" s="286"/>
      <c r="E8" s="286"/>
      <c r="F8" s="286"/>
      <c r="G8" s="286"/>
      <c r="H8" s="135" t="s">
        <v>372</v>
      </c>
      <c r="I8" s="135" t="s">
        <v>373</v>
      </c>
      <c r="J8" s="135" t="s">
        <v>374</v>
      </c>
      <c r="K8" s="135" t="s">
        <v>375</v>
      </c>
    </row>
    <row r="9" spans="1:11" ht="150" customHeight="1" x14ac:dyDescent="0.2">
      <c r="A9" s="123" t="s">
        <v>59</v>
      </c>
      <c r="B9" s="259" t="s">
        <v>261</v>
      </c>
      <c r="C9" s="259"/>
      <c r="D9" s="259"/>
      <c r="E9" s="259"/>
      <c r="F9" s="259"/>
      <c r="G9" s="259"/>
      <c r="H9" s="135" t="s">
        <v>376</v>
      </c>
      <c r="I9" s="135" t="s">
        <v>377</v>
      </c>
      <c r="J9" s="135" t="s">
        <v>378</v>
      </c>
      <c r="K9" s="135" t="s">
        <v>379</v>
      </c>
    </row>
    <row r="10" spans="1:11" ht="63.6" customHeight="1" x14ac:dyDescent="0.2">
      <c r="A10" s="123" t="s">
        <v>60</v>
      </c>
      <c r="B10" s="259" t="s">
        <v>17</v>
      </c>
      <c r="C10" s="259"/>
      <c r="D10" s="259"/>
      <c r="E10" s="259"/>
      <c r="F10" s="259"/>
      <c r="G10" s="259"/>
      <c r="H10" s="136"/>
      <c r="I10" s="136"/>
      <c r="J10" s="136"/>
      <c r="K10" s="136"/>
    </row>
    <row r="11" spans="1:11" ht="74.099999999999994" customHeight="1" x14ac:dyDescent="0.2">
      <c r="H11" s="124" t="s">
        <v>369</v>
      </c>
      <c r="I11" s="136"/>
      <c r="J11" s="136"/>
      <c r="K11" s="136"/>
    </row>
    <row r="13" spans="1:11" ht="17.100000000000001" customHeight="1" x14ac:dyDescent="0.2"/>
    <row r="17" spans="1:8" x14ac:dyDescent="0.2">
      <c r="H17" s="141" t="s">
        <v>81</v>
      </c>
    </row>
    <row r="18" spans="1:8" ht="57" x14ac:dyDescent="0.2">
      <c r="A18" s="18" t="s">
        <v>80</v>
      </c>
      <c r="B18" s="242" t="str">
        <f>B6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18" s="242"/>
      <c r="D18" s="242"/>
      <c r="E18" s="242"/>
      <c r="F18" s="242"/>
      <c r="G18" s="242"/>
      <c r="H18" s="19" t="s">
        <v>87</v>
      </c>
    </row>
  </sheetData>
  <mergeCells count="8">
    <mergeCell ref="B10:G10"/>
    <mergeCell ref="B18:G18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72BC-183C-4EE7-AF2B-51F06D4C25F3}">
  <sheetPr>
    <tabColor theme="9" tint="0.59999389629810485"/>
  </sheetPr>
  <dimension ref="A1:K20"/>
  <sheetViews>
    <sheetView workbookViewId="0">
      <selection activeCell="B1" sqref="B1"/>
    </sheetView>
  </sheetViews>
  <sheetFormatPr defaultColWidth="9.125" defaultRowHeight="14.25" x14ac:dyDescent="0.2"/>
  <cols>
    <col min="1" max="1" width="29.125" style="46" customWidth="1"/>
    <col min="2" max="7" width="8.625" style="46" customWidth="1"/>
    <col min="8" max="8" width="42.75" style="46" customWidth="1"/>
    <col min="9" max="9" width="26.125" style="46" customWidth="1"/>
    <col min="10" max="10" width="25.625" style="46" customWidth="1"/>
    <col min="11" max="11" width="25.375" style="46" customWidth="1"/>
    <col min="12" max="16384" width="9.125" style="46"/>
  </cols>
  <sheetData>
    <row r="1" spans="1:11" x14ac:dyDescent="0.2">
      <c r="A1" s="138" t="s">
        <v>9</v>
      </c>
      <c r="B1" s="46" t="s">
        <v>112</v>
      </c>
    </row>
    <row r="2" spans="1:11" x14ac:dyDescent="0.2">
      <c r="A2" s="138" t="s">
        <v>10</v>
      </c>
    </row>
    <row r="4" spans="1:11" x14ac:dyDescent="0.2">
      <c r="A4" s="123" t="s">
        <v>11</v>
      </c>
      <c r="B4" s="263" t="s">
        <v>32</v>
      </c>
      <c r="C4" s="263"/>
      <c r="D4" s="263"/>
      <c r="E4" s="263"/>
      <c r="F4" s="263"/>
      <c r="G4" s="263"/>
    </row>
    <row r="5" spans="1:11" x14ac:dyDescent="0.2">
      <c r="A5" s="123" t="s">
        <v>12</v>
      </c>
      <c r="B5" s="283" t="s">
        <v>262</v>
      </c>
      <c r="C5" s="284"/>
      <c r="D5" s="284"/>
      <c r="E5" s="284"/>
      <c r="F5" s="284"/>
      <c r="G5" s="285"/>
    </row>
    <row r="6" spans="1:11" ht="34.5" customHeight="1" x14ac:dyDescent="0.2">
      <c r="A6" s="123" t="s">
        <v>57</v>
      </c>
      <c r="B6" s="259" t="s">
        <v>263</v>
      </c>
      <c r="C6" s="259"/>
      <c r="D6" s="259"/>
      <c r="E6" s="259"/>
      <c r="F6" s="259"/>
      <c r="G6" s="259"/>
    </row>
    <row r="7" spans="1:11" s="131" customFormat="1" x14ac:dyDescent="0.2">
      <c r="A7" s="129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42.75" x14ac:dyDescent="0.2">
      <c r="A8" s="124" t="s">
        <v>58</v>
      </c>
      <c r="B8" s="259"/>
      <c r="C8" s="259"/>
      <c r="D8" s="259"/>
      <c r="E8" s="259"/>
      <c r="F8" s="259"/>
      <c r="G8" s="259"/>
      <c r="H8" s="125"/>
      <c r="I8" s="125"/>
      <c r="J8" s="125"/>
      <c r="K8" s="125"/>
    </row>
    <row r="9" spans="1:11" ht="150" customHeight="1" x14ac:dyDescent="0.2">
      <c r="A9" s="142" t="s">
        <v>59</v>
      </c>
      <c r="B9" s="259" t="s">
        <v>380</v>
      </c>
      <c r="C9" s="259"/>
      <c r="D9" s="259"/>
      <c r="E9" s="259"/>
      <c r="F9" s="259"/>
      <c r="G9" s="259"/>
      <c r="H9" s="125" t="s">
        <v>381</v>
      </c>
      <c r="I9" s="125" t="s">
        <v>382</v>
      </c>
      <c r="J9" s="125" t="s">
        <v>383</v>
      </c>
      <c r="K9" s="125" t="s">
        <v>384</v>
      </c>
    </row>
    <row r="10" spans="1:11" ht="142.5" customHeight="1" x14ac:dyDescent="0.2">
      <c r="A10" s="143"/>
      <c r="B10" s="260" t="s">
        <v>385</v>
      </c>
      <c r="C10" s="261"/>
      <c r="D10" s="261"/>
      <c r="E10" s="261"/>
      <c r="F10" s="261"/>
      <c r="G10" s="262"/>
      <c r="H10" s="144" t="s">
        <v>386</v>
      </c>
      <c r="I10" s="125" t="s">
        <v>387</v>
      </c>
      <c r="J10" s="125" t="s">
        <v>388</v>
      </c>
      <c r="K10" s="125" t="s">
        <v>389</v>
      </c>
    </row>
    <row r="11" spans="1:11" ht="150" customHeight="1" x14ac:dyDescent="0.2">
      <c r="A11" s="143"/>
      <c r="B11" s="260" t="s">
        <v>390</v>
      </c>
      <c r="C11" s="261"/>
      <c r="D11" s="261"/>
      <c r="E11" s="261"/>
      <c r="F11" s="261"/>
      <c r="G11" s="262"/>
      <c r="H11" s="125" t="s">
        <v>391</v>
      </c>
      <c r="I11" s="125" t="s">
        <v>392</v>
      </c>
      <c r="J11" s="125" t="s">
        <v>393</v>
      </c>
      <c r="K11" s="145" t="s">
        <v>394</v>
      </c>
    </row>
    <row r="12" spans="1:11" ht="63.6" customHeight="1" x14ac:dyDescent="0.2">
      <c r="A12" s="123" t="s">
        <v>60</v>
      </c>
      <c r="B12" s="259" t="s">
        <v>17</v>
      </c>
      <c r="C12" s="259"/>
      <c r="D12" s="259"/>
      <c r="E12" s="259"/>
      <c r="F12" s="259"/>
      <c r="G12" s="259"/>
      <c r="H12" s="23"/>
      <c r="I12" s="23"/>
      <c r="J12" s="23"/>
      <c r="K12" s="23"/>
    </row>
    <row r="13" spans="1:11" ht="74.099999999999994" customHeight="1" x14ac:dyDescent="0.2">
      <c r="H13" s="124" t="s">
        <v>395</v>
      </c>
      <c r="I13" s="23"/>
      <c r="J13" s="23"/>
      <c r="K13" s="23"/>
    </row>
    <row r="15" spans="1:11" ht="17.100000000000001" customHeight="1" x14ac:dyDescent="0.2"/>
    <row r="19" spans="1:8" x14ac:dyDescent="0.2">
      <c r="H19" s="127" t="s">
        <v>81</v>
      </c>
    </row>
    <row r="20" spans="1:8" ht="57" x14ac:dyDescent="0.2">
      <c r="A20" s="127" t="s">
        <v>80</v>
      </c>
      <c r="B20" s="242" t="str">
        <f>B6</f>
        <v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v>
      </c>
      <c r="C20" s="242"/>
      <c r="D20" s="242"/>
      <c r="E20" s="242"/>
      <c r="F20" s="242"/>
      <c r="G20" s="242"/>
      <c r="H20" s="128" t="s">
        <v>87</v>
      </c>
    </row>
  </sheetData>
  <mergeCells count="10">
    <mergeCell ref="B10:G10"/>
    <mergeCell ref="B11:G11"/>
    <mergeCell ref="B12:G12"/>
    <mergeCell ref="B20:G20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9951-8435-4EF9-9B93-D3B0FAF350F6}">
  <sheetPr>
    <tabColor theme="9" tint="0.59999389629810485"/>
  </sheetPr>
  <dimension ref="A1:K20"/>
  <sheetViews>
    <sheetView workbookViewId="0">
      <selection activeCell="B1" sqref="B1"/>
    </sheetView>
  </sheetViews>
  <sheetFormatPr defaultColWidth="9.125" defaultRowHeight="14.25" x14ac:dyDescent="0.2"/>
  <cols>
    <col min="1" max="1" width="29.125" style="107" customWidth="1"/>
    <col min="2" max="7" width="8.625" style="107" customWidth="1"/>
    <col min="8" max="8" width="42.75" style="107" customWidth="1"/>
    <col min="9" max="9" width="26.125" style="107" customWidth="1"/>
    <col min="10" max="10" width="25.625" style="107" customWidth="1"/>
    <col min="11" max="11" width="25.375" style="107" customWidth="1"/>
    <col min="12" max="16384" width="9.125" style="107"/>
  </cols>
  <sheetData>
    <row r="1" spans="1:11" x14ac:dyDescent="0.2">
      <c r="A1" s="146" t="s">
        <v>9</v>
      </c>
      <c r="B1" s="107" t="s">
        <v>112</v>
      </c>
    </row>
    <row r="2" spans="1:11" x14ac:dyDescent="0.2">
      <c r="A2" s="146" t="s">
        <v>10</v>
      </c>
    </row>
    <row r="4" spans="1:11" x14ac:dyDescent="0.2">
      <c r="A4" s="133" t="s">
        <v>11</v>
      </c>
      <c r="B4" s="263" t="s">
        <v>32</v>
      </c>
      <c r="C4" s="263"/>
      <c r="D4" s="263"/>
      <c r="E4" s="263"/>
      <c r="F4" s="263"/>
      <c r="G4" s="263"/>
    </row>
    <row r="5" spans="1:11" x14ac:dyDescent="0.2">
      <c r="A5" s="133" t="s">
        <v>12</v>
      </c>
      <c r="B5" s="283" t="s">
        <v>266</v>
      </c>
      <c r="C5" s="284"/>
      <c r="D5" s="284"/>
      <c r="E5" s="284"/>
      <c r="F5" s="284"/>
      <c r="G5" s="285"/>
    </row>
    <row r="6" spans="1:11" ht="35.25" customHeight="1" x14ac:dyDescent="0.2">
      <c r="A6" s="133" t="s">
        <v>57</v>
      </c>
      <c r="B6" s="259" t="s">
        <v>263</v>
      </c>
      <c r="C6" s="259"/>
      <c r="D6" s="259"/>
      <c r="E6" s="259"/>
      <c r="F6" s="259"/>
      <c r="G6" s="259"/>
      <c r="I6" s="107" t="s">
        <v>283</v>
      </c>
    </row>
    <row r="7" spans="1:11" x14ac:dyDescent="0.2">
      <c r="A7" s="134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42.75" x14ac:dyDescent="0.2">
      <c r="A8" s="124" t="s">
        <v>58</v>
      </c>
      <c r="B8" s="259"/>
      <c r="C8" s="259"/>
      <c r="D8" s="259"/>
      <c r="E8" s="259"/>
      <c r="F8" s="259"/>
      <c r="G8" s="259"/>
      <c r="H8" s="135"/>
      <c r="I8" s="135"/>
      <c r="J8" s="135"/>
      <c r="K8" s="135"/>
    </row>
    <row r="9" spans="1:11" ht="146.25" customHeight="1" x14ac:dyDescent="0.2">
      <c r="A9" s="123" t="s">
        <v>59</v>
      </c>
      <c r="B9" s="259" t="s">
        <v>396</v>
      </c>
      <c r="C9" s="259"/>
      <c r="D9" s="259"/>
      <c r="E9" s="259"/>
      <c r="F9" s="259"/>
      <c r="G9" s="259"/>
      <c r="H9" s="135" t="s">
        <v>397</v>
      </c>
      <c r="I9" s="135" t="s">
        <v>382</v>
      </c>
      <c r="J9" s="135" t="s">
        <v>398</v>
      </c>
      <c r="K9" s="135" t="s">
        <v>384</v>
      </c>
    </row>
    <row r="10" spans="1:11" ht="141.75" customHeight="1" x14ac:dyDescent="0.2">
      <c r="A10" s="123"/>
      <c r="B10" s="260" t="s">
        <v>399</v>
      </c>
      <c r="C10" s="261"/>
      <c r="D10" s="261"/>
      <c r="E10" s="261"/>
      <c r="F10" s="261"/>
      <c r="G10" s="262"/>
      <c r="H10" s="135" t="s">
        <v>386</v>
      </c>
      <c r="I10" s="147" t="s">
        <v>400</v>
      </c>
      <c r="J10" s="135" t="s">
        <v>388</v>
      </c>
      <c r="K10" s="135" t="s">
        <v>389</v>
      </c>
    </row>
    <row r="11" spans="1:11" ht="119.25" customHeight="1" x14ac:dyDescent="0.2">
      <c r="A11" s="123"/>
      <c r="B11" s="260" t="s">
        <v>401</v>
      </c>
      <c r="C11" s="261"/>
      <c r="D11" s="261"/>
      <c r="E11" s="261"/>
      <c r="F11" s="261"/>
      <c r="G11" s="262"/>
      <c r="H11" s="135" t="s">
        <v>402</v>
      </c>
      <c r="I11" s="135" t="s">
        <v>392</v>
      </c>
      <c r="J11" s="135" t="s">
        <v>393</v>
      </c>
      <c r="K11" s="135" t="s">
        <v>394</v>
      </c>
    </row>
    <row r="12" spans="1:11" ht="63.6" customHeight="1" x14ac:dyDescent="0.2">
      <c r="A12" s="123" t="s">
        <v>60</v>
      </c>
      <c r="B12" s="259" t="s">
        <v>17</v>
      </c>
      <c r="C12" s="259"/>
      <c r="D12" s="259"/>
      <c r="E12" s="259"/>
      <c r="F12" s="259"/>
      <c r="G12" s="259"/>
      <c r="H12" s="136"/>
      <c r="I12" s="136"/>
      <c r="J12" s="136"/>
      <c r="K12" s="136"/>
    </row>
    <row r="13" spans="1:11" ht="105.75" customHeight="1" x14ac:dyDescent="0.2">
      <c r="B13" s="6"/>
      <c r="H13" s="148" t="s">
        <v>395</v>
      </c>
      <c r="I13" s="136"/>
      <c r="J13" s="136"/>
      <c r="K13" s="136"/>
    </row>
    <row r="15" spans="1:11" ht="17.100000000000001" customHeight="1" x14ac:dyDescent="0.2"/>
    <row r="19" spans="1:8" x14ac:dyDescent="0.2">
      <c r="H19" s="141" t="s">
        <v>81</v>
      </c>
    </row>
    <row r="20" spans="1:8" ht="57" x14ac:dyDescent="0.2">
      <c r="A20" s="18" t="s">
        <v>80</v>
      </c>
      <c r="B20" s="242" t="str">
        <f>B6</f>
        <v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v>
      </c>
      <c r="C20" s="242"/>
      <c r="D20" s="242"/>
      <c r="E20" s="242"/>
      <c r="F20" s="242"/>
      <c r="G20" s="242"/>
      <c r="H20" s="19" t="s">
        <v>87</v>
      </c>
    </row>
  </sheetData>
  <mergeCells count="10">
    <mergeCell ref="B10:G10"/>
    <mergeCell ref="B11:G11"/>
    <mergeCell ref="B12:G12"/>
    <mergeCell ref="B20:G20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29EE-5B09-4CF4-8097-869ACE43B6FA}">
  <sheetPr>
    <tabColor theme="8" tint="0.59999389629810485"/>
  </sheetPr>
  <dimension ref="A1:O33"/>
  <sheetViews>
    <sheetView tabSelected="1" zoomScaleNormal="100" workbookViewId="0">
      <selection activeCell="B1" sqref="B1"/>
    </sheetView>
  </sheetViews>
  <sheetFormatPr defaultColWidth="8.625" defaultRowHeight="24" x14ac:dyDescent="0.55000000000000004"/>
  <cols>
    <col min="1" max="1" width="14.375" style="33" customWidth="1"/>
    <col min="2" max="2" width="37.25" style="33" customWidth="1"/>
    <col min="3" max="3" width="6.875" style="34" customWidth="1"/>
    <col min="4" max="4" width="5.75" style="34" customWidth="1"/>
    <col min="5" max="5" width="41" style="33" customWidth="1"/>
    <col min="6" max="7" width="5.375" style="34" customWidth="1"/>
    <col min="8" max="8" width="40.625" style="33" customWidth="1"/>
    <col min="9" max="9" width="6.625" style="34" customWidth="1"/>
    <col min="10" max="10" width="6.875" style="34" customWidth="1"/>
    <col min="11" max="11" width="32.125" style="33" customWidth="1"/>
    <col min="12" max="12" width="6.125" style="178" customWidth="1"/>
    <col min="13" max="13" width="5.75" style="178" customWidth="1"/>
    <col min="14" max="14" width="36" style="33" customWidth="1"/>
    <col min="15" max="15" width="54.375" style="33" customWidth="1"/>
    <col min="16" max="16384" width="8.625" style="33"/>
  </cols>
  <sheetData>
    <row r="1" spans="1:15" x14ac:dyDescent="0.55000000000000004">
      <c r="A1" s="33" t="s">
        <v>9</v>
      </c>
      <c r="B1" s="33" t="s">
        <v>112</v>
      </c>
    </row>
    <row r="2" spans="1:15" x14ac:dyDescent="0.55000000000000004">
      <c r="A2" s="33" t="s">
        <v>10</v>
      </c>
      <c r="E2" s="48"/>
    </row>
    <row r="4" spans="1:15" x14ac:dyDescent="0.55000000000000004">
      <c r="C4" s="200" t="s">
        <v>13</v>
      </c>
      <c r="D4" s="200"/>
      <c r="E4" s="200"/>
      <c r="F4" s="188" t="s">
        <v>14</v>
      </c>
      <c r="G4" s="188"/>
      <c r="H4" s="188"/>
      <c r="I4" s="189" t="s">
        <v>15</v>
      </c>
      <c r="J4" s="190"/>
      <c r="K4" s="191"/>
      <c r="L4" s="192" t="s">
        <v>19</v>
      </c>
      <c r="M4" s="192"/>
      <c r="N4" s="192"/>
    </row>
    <row r="5" spans="1:15" x14ac:dyDescent="0.55000000000000004">
      <c r="A5" s="35" t="s">
        <v>11</v>
      </c>
      <c r="B5" s="35" t="s">
        <v>12</v>
      </c>
      <c r="C5" s="36" t="s">
        <v>16</v>
      </c>
      <c r="D5" s="37" t="s">
        <v>17</v>
      </c>
      <c r="E5" s="38" t="s">
        <v>18</v>
      </c>
      <c r="F5" s="36" t="s">
        <v>16</v>
      </c>
      <c r="G5" s="37" t="s">
        <v>17</v>
      </c>
      <c r="H5" s="38" t="s">
        <v>18</v>
      </c>
      <c r="I5" s="36" t="s">
        <v>16</v>
      </c>
      <c r="J5" s="37" t="s">
        <v>17</v>
      </c>
      <c r="K5" s="38" t="s">
        <v>23</v>
      </c>
      <c r="L5" s="39" t="s">
        <v>16</v>
      </c>
      <c r="M5" s="40" t="s">
        <v>17</v>
      </c>
      <c r="N5" s="38" t="s">
        <v>18</v>
      </c>
    </row>
    <row r="6" spans="1:15" ht="303" customHeight="1" x14ac:dyDescent="0.55000000000000004">
      <c r="A6" s="193" t="s">
        <v>20</v>
      </c>
      <c r="B6" s="49" t="s">
        <v>21</v>
      </c>
      <c r="C6" s="50" t="s">
        <v>111</v>
      </c>
      <c r="D6" s="50"/>
      <c r="E6" s="41" t="s">
        <v>642</v>
      </c>
      <c r="F6" s="50" t="s">
        <v>111</v>
      </c>
      <c r="G6" s="50"/>
      <c r="H6" s="41" t="s">
        <v>642</v>
      </c>
      <c r="I6" s="67" t="s">
        <v>111</v>
      </c>
      <c r="J6" s="50"/>
      <c r="K6" s="41" t="s">
        <v>114</v>
      </c>
      <c r="L6" s="67" t="s">
        <v>111</v>
      </c>
      <c r="M6" s="67"/>
      <c r="N6" s="41" t="s">
        <v>115</v>
      </c>
    </row>
    <row r="7" spans="1:15" ht="168" x14ac:dyDescent="0.55000000000000004">
      <c r="A7" s="193"/>
      <c r="B7" s="49" t="s">
        <v>116</v>
      </c>
      <c r="C7" s="50" t="s">
        <v>111</v>
      </c>
      <c r="D7" s="50"/>
      <c r="E7" s="42" t="s">
        <v>117</v>
      </c>
      <c r="F7" s="50" t="s">
        <v>111</v>
      </c>
      <c r="G7" s="50"/>
      <c r="H7" s="41" t="s">
        <v>117</v>
      </c>
      <c r="I7" s="67" t="s">
        <v>111</v>
      </c>
      <c r="J7" s="50"/>
      <c r="K7" s="41" t="s">
        <v>118</v>
      </c>
      <c r="L7" s="67" t="s">
        <v>111</v>
      </c>
      <c r="M7" s="67"/>
      <c r="N7" s="41" t="s">
        <v>119</v>
      </c>
    </row>
    <row r="8" spans="1:15" ht="312" x14ac:dyDescent="0.55000000000000004">
      <c r="A8" s="193"/>
      <c r="B8" s="49" t="s">
        <v>120</v>
      </c>
      <c r="C8" s="50" t="s">
        <v>111</v>
      </c>
      <c r="D8" s="50"/>
      <c r="E8" s="41" t="s">
        <v>636</v>
      </c>
      <c r="F8" s="50" t="s">
        <v>111</v>
      </c>
      <c r="G8" s="50"/>
      <c r="H8" s="41" t="s">
        <v>636</v>
      </c>
      <c r="I8" s="67" t="s">
        <v>111</v>
      </c>
      <c r="J8" s="50"/>
      <c r="K8" s="41" t="s">
        <v>121</v>
      </c>
      <c r="L8" s="67" t="s">
        <v>111</v>
      </c>
      <c r="M8" s="67"/>
      <c r="N8" s="41" t="s">
        <v>122</v>
      </c>
    </row>
    <row r="9" spans="1:15" x14ac:dyDescent="0.55000000000000004">
      <c r="A9" s="44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</row>
    <row r="10" spans="1:15" ht="360" x14ac:dyDescent="0.55000000000000004">
      <c r="A10" s="194" t="s">
        <v>22</v>
      </c>
      <c r="B10" s="49" t="s">
        <v>123</v>
      </c>
      <c r="C10" s="50" t="s">
        <v>111</v>
      </c>
      <c r="D10" s="50"/>
      <c r="E10" s="41" t="s">
        <v>637</v>
      </c>
      <c r="F10" s="50" t="s">
        <v>111</v>
      </c>
      <c r="G10" s="50"/>
      <c r="H10" s="41" t="s">
        <v>637</v>
      </c>
      <c r="I10" s="67" t="s">
        <v>111</v>
      </c>
      <c r="J10" s="50"/>
      <c r="K10" s="41" t="s">
        <v>124</v>
      </c>
      <c r="L10" s="67" t="s">
        <v>111</v>
      </c>
      <c r="M10" s="67"/>
      <c r="N10" s="41" t="s">
        <v>125</v>
      </c>
    </row>
    <row r="11" spans="1:15" ht="170.25" customHeight="1" x14ac:dyDescent="0.55000000000000004">
      <c r="A11" s="193"/>
      <c r="B11" s="49" t="s">
        <v>126</v>
      </c>
      <c r="C11" s="50" t="s">
        <v>111</v>
      </c>
      <c r="D11" s="50"/>
      <c r="E11" s="41" t="s">
        <v>127</v>
      </c>
      <c r="F11" s="50" t="s">
        <v>111</v>
      </c>
      <c r="G11" s="50"/>
      <c r="H11" s="41" t="s">
        <v>127</v>
      </c>
      <c r="I11" s="67" t="s">
        <v>111</v>
      </c>
      <c r="J11" s="50"/>
      <c r="K11" s="41" t="s">
        <v>128</v>
      </c>
      <c r="L11" s="67" t="s">
        <v>111</v>
      </c>
      <c r="M11" s="67"/>
      <c r="N11" s="53" t="s">
        <v>129</v>
      </c>
    </row>
    <row r="12" spans="1:15" ht="409.5" x14ac:dyDescent="0.55000000000000004">
      <c r="A12" s="193"/>
      <c r="B12" s="49" t="s">
        <v>130</v>
      </c>
      <c r="C12" s="50" t="s">
        <v>111</v>
      </c>
      <c r="D12" s="50"/>
      <c r="E12" s="41" t="s">
        <v>632</v>
      </c>
      <c r="F12" s="50" t="s">
        <v>111</v>
      </c>
      <c r="G12" s="50"/>
      <c r="H12" s="41" t="s">
        <v>632</v>
      </c>
      <c r="I12" s="67" t="s">
        <v>111</v>
      </c>
      <c r="J12" s="50"/>
      <c r="K12" s="41" t="s">
        <v>131</v>
      </c>
      <c r="L12" s="67" t="s">
        <v>111</v>
      </c>
      <c r="M12" s="67"/>
      <c r="N12" s="53" t="s">
        <v>132</v>
      </c>
      <c r="O12" s="54"/>
    </row>
    <row r="13" spans="1:15" x14ac:dyDescent="0.55000000000000004">
      <c r="A13" s="45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</row>
    <row r="14" spans="1:15" ht="264" x14ac:dyDescent="0.55000000000000004">
      <c r="A14" s="194" t="s">
        <v>24</v>
      </c>
      <c r="B14" s="49" t="s">
        <v>133</v>
      </c>
      <c r="C14" s="50"/>
      <c r="D14" s="50" t="s">
        <v>111</v>
      </c>
      <c r="E14" s="41"/>
      <c r="F14" s="50"/>
      <c r="G14" s="50" t="s">
        <v>111</v>
      </c>
      <c r="H14" s="41"/>
      <c r="I14" s="67"/>
      <c r="J14" s="50" t="s">
        <v>111</v>
      </c>
      <c r="K14" s="41" t="s">
        <v>134</v>
      </c>
      <c r="L14" s="67" t="s">
        <v>111</v>
      </c>
      <c r="M14" s="67"/>
      <c r="N14" s="41" t="s">
        <v>135</v>
      </c>
    </row>
    <row r="15" spans="1:15" ht="120" x14ac:dyDescent="0.55000000000000004">
      <c r="A15" s="193"/>
      <c r="B15" s="49" t="s">
        <v>136</v>
      </c>
      <c r="C15" s="50"/>
      <c r="D15" s="50" t="s">
        <v>111</v>
      </c>
      <c r="E15" s="41"/>
      <c r="F15" s="50"/>
      <c r="G15" s="50" t="s">
        <v>111</v>
      </c>
      <c r="H15" s="41"/>
      <c r="I15" s="67" t="s">
        <v>111</v>
      </c>
      <c r="J15" s="50"/>
      <c r="K15" s="41" t="s">
        <v>137</v>
      </c>
      <c r="L15" s="67" t="s">
        <v>111</v>
      </c>
      <c r="M15" s="67"/>
      <c r="N15" s="41" t="s">
        <v>138</v>
      </c>
    </row>
    <row r="16" spans="1:15" ht="312" x14ac:dyDescent="0.55000000000000004">
      <c r="A16" s="193"/>
      <c r="B16" s="49" t="s">
        <v>139</v>
      </c>
      <c r="C16" s="50" t="s">
        <v>111</v>
      </c>
      <c r="D16" s="50"/>
      <c r="E16" s="41" t="s">
        <v>640</v>
      </c>
      <c r="F16" s="50" t="s">
        <v>111</v>
      </c>
      <c r="G16" s="50"/>
      <c r="H16" s="41" t="s">
        <v>640</v>
      </c>
      <c r="I16" s="67" t="s">
        <v>111</v>
      </c>
      <c r="J16" s="50"/>
      <c r="K16" s="41" t="s">
        <v>140</v>
      </c>
      <c r="L16" s="67" t="s">
        <v>111</v>
      </c>
      <c r="M16" s="67"/>
      <c r="N16" s="41" t="s">
        <v>141</v>
      </c>
    </row>
    <row r="17" spans="1:15" ht="192" x14ac:dyDescent="0.55000000000000004">
      <c r="A17" s="193"/>
      <c r="B17" s="49" t="s">
        <v>142</v>
      </c>
      <c r="C17" s="50" t="s">
        <v>111</v>
      </c>
      <c r="D17" s="50"/>
      <c r="E17" s="41" t="s">
        <v>143</v>
      </c>
      <c r="F17" s="50" t="s">
        <v>111</v>
      </c>
      <c r="G17" s="50"/>
      <c r="H17" s="41" t="s">
        <v>143</v>
      </c>
      <c r="I17" s="67" t="s">
        <v>111</v>
      </c>
      <c r="J17" s="50"/>
      <c r="K17" s="41" t="s">
        <v>144</v>
      </c>
      <c r="L17" s="67" t="s">
        <v>111</v>
      </c>
      <c r="M17" s="67"/>
      <c r="N17" s="41" t="s">
        <v>145</v>
      </c>
    </row>
    <row r="18" spans="1:15" x14ac:dyDescent="0.55000000000000004">
      <c r="A18" s="45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</row>
    <row r="19" spans="1:15" s="61" customFormat="1" ht="264" x14ac:dyDescent="0.55000000000000004">
      <c r="A19" s="194" t="s">
        <v>27</v>
      </c>
      <c r="B19" s="57" t="s">
        <v>146</v>
      </c>
      <c r="C19" s="58" t="s">
        <v>111</v>
      </c>
      <c r="D19" s="58"/>
      <c r="E19" s="59" t="s">
        <v>638</v>
      </c>
      <c r="F19" s="58" t="s">
        <v>111</v>
      </c>
      <c r="G19" s="58"/>
      <c r="H19" s="59" t="s">
        <v>639</v>
      </c>
      <c r="I19" s="58" t="s">
        <v>111</v>
      </c>
      <c r="J19" s="58"/>
      <c r="K19" s="59" t="s">
        <v>147</v>
      </c>
      <c r="L19" s="58" t="s">
        <v>111</v>
      </c>
      <c r="M19" s="58"/>
      <c r="N19" s="59" t="s">
        <v>148</v>
      </c>
      <c r="O19" s="60"/>
    </row>
    <row r="20" spans="1:15" ht="168" x14ac:dyDescent="0.55000000000000004">
      <c r="A20" s="193"/>
      <c r="B20" s="49" t="s">
        <v>149</v>
      </c>
      <c r="C20" s="50"/>
      <c r="D20" s="50" t="s">
        <v>111</v>
      </c>
      <c r="E20" s="54" t="s">
        <v>150</v>
      </c>
      <c r="F20" s="50"/>
      <c r="G20" s="50" t="s">
        <v>111</v>
      </c>
      <c r="H20" s="41" t="s">
        <v>150</v>
      </c>
      <c r="I20" s="67" t="s">
        <v>111</v>
      </c>
      <c r="J20" s="50"/>
      <c r="K20" s="41" t="s">
        <v>151</v>
      </c>
      <c r="L20" s="67" t="s">
        <v>111</v>
      </c>
      <c r="M20" s="67"/>
      <c r="N20" s="41" t="s">
        <v>152</v>
      </c>
      <c r="O20" s="54"/>
    </row>
    <row r="21" spans="1:15" ht="171.75" customHeight="1" x14ac:dyDescent="0.55000000000000004">
      <c r="A21" s="193"/>
      <c r="B21" s="49" t="s">
        <v>153</v>
      </c>
      <c r="C21" s="50" t="s">
        <v>111</v>
      </c>
      <c r="D21" s="50"/>
      <c r="E21" s="41" t="s">
        <v>154</v>
      </c>
      <c r="F21" s="50" t="s">
        <v>111</v>
      </c>
      <c r="G21" s="50"/>
      <c r="H21" s="41" t="s">
        <v>154</v>
      </c>
      <c r="I21" s="67" t="s">
        <v>111</v>
      </c>
      <c r="J21" s="50"/>
      <c r="K21" s="41" t="s">
        <v>155</v>
      </c>
      <c r="L21" s="67" t="s">
        <v>111</v>
      </c>
      <c r="M21" s="67"/>
      <c r="N21" s="41" t="s">
        <v>156</v>
      </c>
    </row>
    <row r="22" spans="1:15" ht="264" x14ac:dyDescent="0.55000000000000004">
      <c r="A22" s="193"/>
      <c r="B22" s="49" t="s">
        <v>157</v>
      </c>
      <c r="C22" s="50" t="s">
        <v>111</v>
      </c>
      <c r="D22" s="50"/>
      <c r="E22" s="41" t="s">
        <v>158</v>
      </c>
      <c r="F22" s="50" t="s">
        <v>111</v>
      </c>
      <c r="G22" s="50"/>
      <c r="H22" s="41" t="s">
        <v>158</v>
      </c>
      <c r="I22" s="67" t="s">
        <v>111</v>
      </c>
      <c r="J22" s="50"/>
      <c r="K22" s="41" t="s">
        <v>159</v>
      </c>
      <c r="L22" s="67" t="s">
        <v>111</v>
      </c>
      <c r="M22" s="67"/>
      <c r="N22" s="41" t="s">
        <v>148</v>
      </c>
      <c r="O22" s="54"/>
    </row>
    <row r="23" spans="1:15" ht="264" x14ac:dyDescent="0.55000000000000004">
      <c r="A23" s="193"/>
      <c r="B23" s="49" t="s">
        <v>26</v>
      </c>
      <c r="C23" s="50"/>
      <c r="D23" s="50" t="s">
        <v>111</v>
      </c>
      <c r="E23" s="41"/>
      <c r="F23" s="50" t="s">
        <v>111</v>
      </c>
      <c r="G23" s="50"/>
      <c r="H23" s="41"/>
      <c r="I23" s="67" t="s">
        <v>111</v>
      </c>
      <c r="J23" s="50"/>
      <c r="K23" s="41" t="s">
        <v>160</v>
      </c>
      <c r="L23" s="67" t="s">
        <v>111</v>
      </c>
      <c r="M23" s="67"/>
      <c r="N23" s="41" t="s">
        <v>161</v>
      </c>
    </row>
    <row r="24" spans="1:15" x14ac:dyDescent="0.55000000000000004">
      <c r="A24" s="45"/>
      <c r="B24" s="55"/>
      <c r="C24" s="56"/>
      <c r="D24" s="56"/>
      <c r="E24" s="55"/>
      <c r="F24" s="56"/>
      <c r="G24" s="56"/>
      <c r="H24" s="55"/>
      <c r="I24" s="56"/>
      <c r="J24" s="56"/>
      <c r="K24" s="55"/>
      <c r="L24" s="56"/>
      <c r="M24" s="56"/>
      <c r="N24" s="55"/>
    </row>
    <row r="25" spans="1:15" ht="240" x14ac:dyDescent="0.55000000000000004">
      <c r="A25" s="195" t="s">
        <v>32</v>
      </c>
      <c r="B25" s="49" t="s">
        <v>28</v>
      </c>
      <c r="C25" s="50" t="s">
        <v>111</v>
      </c>
      <c r="D25" s="50"/>
      <c r="E25" s="41" t="s">
        <v>162</v>
      </c>
      <c r="F25" s="50" t="s">
        <v>111</v>
      </c>
      <c r="G25" s="50"/>
      <c r="H25" s="41" t="s">
        <v>162</v>
      </c>
      <c r="I25" s="67" t="s">
        <v>111</v>
      </c>
      <c r="J25" s="50"/>
      <c r="K25" s="41" t="s">
        <v>163</v>
      </c>
      <c r="L25" s="67" t="s">
        <v>111</v>
      </c>
      <c r="M25" s="67"/>
      <c r="N25" s="41" t="s">
        <v>164</v>
      </c>
      <c r="O25" s="54"/>
    </row>
    <row r="26" spans="1:15" ht="240" x14ac:dyDescent="0.55000000000000004">
      <c r="A26" s="196"/>
      <c r="B26" s="49" t="s">
        <v>29</v>
      </c>
      <c r="C26" s="50" t="s">
        <v>111</v>
      </c>
      <c r="D26" s="50"/>
      <c r="E26" s="41" t="s">
        <v>162</v>
      </c>
      <c r="F26" s="50" t="s">
        <v>111</v>
      </c>
      <c r="G26" s="50"/>
      <c r="H26" s="41" t="s">
        <v>162</v>
      </c>
      <c r="I26" s="67" t="s">
        <v>111</v>
      </c>
      <c r="J26" s="50"/>
      <c r="K26" s="41" t="s">
        <v>165</v>
      </c>
      <c r="L26" s="67" t="s">
        <v>111</v>
      </c>
      <c r="M26" s="67"/>
      <c r="N26" s="41" t="s">
        <v>166</v>
      </c>
    </row>
    <row r="27" spans="1:15" ht="288" x14ac:dyDescent="0.55000000000000004">
      <c r="A27" s="196"/>
      <c r="B27" s="49" t="s">
        <v>30</v>
      </c>
      <c r="C27" s="50" t="s">
        <v>111</v>
      </c>
      <c r="D27" s="50"/>
      <c r="E27" s="41" t="s">
        <v>167</v>
      </c>
      <c r="F27" s="50" t="s">
        <v>111</v>
      </c>
      <c r="G27" s="50"/>
      <c r="H27" s="41" t="s">
        <v>167</v>
      </c>
      <c r="I27" s="67" t="s">
        <v>111</v>
      </c>
      <c r="J27" s="50"/>
      <c r="K27" s="41" t="s">
        <v>168</v>
      </c>
      <c r="L27" s="67" t="s">
        <v>111</v>
      </c>
      <c r="M27" s="67"/>
      <c r="N27" s="41" t="s">
        <v>169</v>
      </c>
    </row>
    <row r="28" spans="1:15" ht="192" x14ac:dyDescent="0.55000000000000004">
      <c r="A28" s="196"/>
      <c r="B28" s="49" t="s">
        <v>31</v>
      </c>
      <c r="C28" s="50" t="s">
        <v>111</v>
      </c>
      <c r="D28" s="50"/>
      <c r="E28" s="43" t="s">
        <v>633</v>
      </c>
      <c r="F28" s="50" t="s">
        <v>111</v>
      </c>
      <c r="G28" s="50"/>
      <c r="H28" s="43" t="s">
        <v>633</v>
      </c>
      <c r="I28" s="67" t="s">
        <v>111</v>
      </c>
      <c r="J28" s="50"/>
      <c r="K28" s="41" t="s">
        <v>170</v>
      </c>
      <c r="L28" s="67" t="s">
        <v>111</v>
      </c>
      <c r="M28" s="67"/>
      <c r="N28" s="41" t="s">
        <v>171</v>
      </c>
    </row>
    <row r="29" spans="1:15" s="65" customFormat="1" x14ac:dyDescent="0.55000000000000004">
      <c r="A29" s="62"/>
      <c r="B29" s="63"/>
      <c r="C29" s="56"/>
      <c r="D29" s="56"/>
      <c r="E29" s="64"/>
      <c r="F29" s="56"/>
      <c r="G29" s="56"/>
      <c r="H29" s="64"/>
      <c r="I29" s="56"/>
      <c r="J29" s="56"/>
      <c r="K29" s="55"/>
      <c r="L29" s="56"/>
      <c r="M29" s="56"/>
      <c r="N29" s="55"/>
    </row>
    <row r="30" spans="1:15" ht="120" x14ac:dyDescent="0.55000000000000004">
      <c r="A30" s="197" t="s">
        <v>35</v>
      </c>
      <c r="B30" s="49" t="s">
        <v>172</v>
      </c>
      <c r="C30" s="50"/>
      <c r="D30" s="50" t="s">
        <v>111</v>
      </c>
      <c r="E30" s="41"/>
      <c r="F30" s="50"/>
      <c r="G30" s="50" t="s">
        <v>111</v>
      </c>
      <c r="H30" s="41"/>
      <c r="I30" s="67"/>
      <c r="J30" s="50" t="s">
        <v>111</v>
      </c>
      <c r="K30" s="41" t="s">
        <v>173</v>
      </c>
      <c r="L30" s="67" t="s">
        <v>111</v>
      </c>
      <c r="M30" s="67"/>
      <c r="N30" s="41" t="s">
        <v>174</v>
      </c>
    </row>
    <row r="31" spans="1:15" ht="192" x14ac:dyDescent="0.55000000000000004">
      <c r="A31" s="198"/>
      <c r="B31" s="49" t="s">
        <v>33</v>
      </c>
      <c r="C31" s="50" t="s">
        <v>111</v>
      </c>
      <c r="D31" s="50"/>
      <c r="E31" s="41" t="s">
        <v>641</v>
      </c>
      <c r="F31" s="50" t="s">
        <v>111</v>
      </c>
      <c r="G31" s="50"/>
      <c r="H31" s="41" t="s">
        <v>641</v>
      </c>
      <c r="I31" s="67" t="s">
        <v>111</v>
      </c>
      <c r="J31" s="50"/>
      <c r="K31" s="41" t="s">
        <v>175</v>
      </c>
      <c r="L31" s="67" t="s">
        <v>111</v>
      </c>
      <c r="M31" s="67"/>
      <c r="N31" s="41" t="s">
        <v>176</v>
      </c>
    </row>
    <row r="32" spans="1:15" ht="312" x14ac:dyDescent="0.55000000000000004">
      <c r="A32" s="198"/>
      <c r="B32" s="49" t="s">
        <v>177</v>
      </c>
      <c r="C32" s="50" t="s">
        <v>111</v>
      </c>
      <c r="D32" s="50"/>
      <c r="E32" s="41" t="s">
        <v>634</v>
      </c>
      <c r="F32" s="50" t="s">
        <v>111</v>
      </c>
      <c r="G32" s="50"/>
      <c r="H32" s="41" t="s">
        <v>634</v>
      </c>
      <c r="I32" s="67" t="s">
        <v>111</v>
      </c>
      <c r="J32" s="50"/>
      <c r="K32" s="41" t="s">
        <v>178</v>
      </c>
      <c r="L32" s="67" t="s">
        <v>111</v>
      </c>
      <c r="M32" s="67"/>
      <c r="N32" s="41" t="s">
        <v>179</v>
      </c>
    </row>
    <row r="33" spans="1:14" ht="216" x14ac:dyDescent="0.55000000000000004">
      <c r="A33" s="199"/>
      <c r="B33" s="49" t="s">
        <v>34</v>
      </c>
      <c r="C33" s="50" t="s">
        <v>111</v>
      </c>
      <c r="D33" s="50"/>
      <c r="E33" s="41" t="s">
        <v>634</v>
      </c>
      <c r="F33" s="50" t="s">
        <v>111</v>
      </c>
      <c r="G33" s="50"/>
      <c r="H33" s="41" t="s">
        <v>634</v>
      </c>
      <c r="I33" s="67" t="s">
        <v>111</v>
      </c>
      <c r="J33" s="50"/>
      <c r="K33" s="41" t="s">
        <v>180</v>
      </c>
      <c r="L33" s="67" t="s">
        <v>111</v>
      </c>
      <c r="M33" s="67"/>
      <c r="N33" s="41" t="s">
        <v>181</v>
      </c>
    </row>
  </sheetData>
  <mergeCells count="10">
    <mergeCell ref="A14:A17"/>
    <mergeCell ref="A19:A23"/>
    <mergeCell ref="A25:A28"/>
    <mergeCell ref="A30:A33"/>
    <mergeCell ref="C4:E4"/>
    <mergeCell ref="F4:H4"/>
    <mergeCell ref="I4:K4"/>
    <mergeCell ref="L4:N4"/>
    <mergeCell ref="A6:A8"/>
    <mergeCell ref="A10:A12"/>
  </mergeCells>
  <pageMargins left="0.7" right="0.7" top="0.75" bottom="0.75" header="0.3" footer="0.3"/>
  <pageSetup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500E-8151-4828-B608-246CD69AB65E}">
  <sheetPr>
    <tabColor theme="9" tint="0.59999389629810485"/>
  </sheetPr>
  <dimension ref="A1:K19"/>
  <sheetViews>
    <sheetView workbookViewId="0">
      <selection activeCell="B1" sqref="B1"/>
    </sheetView>
  </sheetViews>
  <sheetFormatPr defaultColWidth="9.125" defaultRowHeight="14.25" x14ac:dyDescent="0.2"/>
  <cols>
    <col min="1" max="1" width="29.125" style="107" customWidth="1"/>
    <col min="2" max="7" width="8.625" style="107" customWidth="1"/>
    <col min="8" max="8" width="42.75" style="107" customWidth="1"/>
    <col min="9" max="9" width="26.125" style="107" customWidth="1"/>
    <col min="10" max="10" width="25.625" style="107" customWidth="1"/>
    <col min="11" max="11" width="25.375" style="107" customWidth="1"/>
    <col min="12" max="16384" width="9.125" style="107"/>
  </cols>
  <sheetData>
    <row r="1" spans="1:11" x14ac:dyDescent="0.2">
      <c r="A1" s="132" t="s">
        <v>9</v>
      </c>
      <c r="B1" s="107" t="s">
        <v>112</v>
      </c>
    </row>
    <row r="2" spans="1:11" x14ac:dyDescent="0.2">
      <c r="A2" s="132" t="s">
        <v>10</v>
      </c>
    </row>
    <row r="4" spans="1:11" x14ac:dyDescent="0.2">
      <c r="A4" s="133" t="s">
        <v>11</v>
      </c>
      <c r="B4" s="263" t="s">
        <v>35</v>
      </c>
      <c r="C4" s="263"/>
      <c r="D4" s="263"/>
      <c r="E4" s="263"/>
      <c r="F4" s="263"/>
      <c r="G4" s="263"/>
    </row>
    <row r="5" spans="1:11" x14ac:dyDescent="0.2">
      <c r="A5" s="133" t="s">
        <v>12</v>
      </c>
      <c r="B5" s="283" t="s">
        <v>403</v>
      </c>
      <c r="C5" s="284"/>
      <c r="D5" s="284"/>
      <c r="E5" s="284"/>
      <c r="F5" s="284"/>
      <c r="G5" s="285"/>
    </row>
    <row r="6" spans="1:11" ht="47.25" customHeight="1" x14ac:dyDescent="0.2">
      <c r="A6" s="133" t="s">
        <v>57</v>
      </c>
      <c r="B6" s="259" t="s">
        <v>271</v>
      </c>
      <c r="C6" s="259"/>
      <c r="D6" s="259"/>
      <c r="E6" s="259"/>
      <c r="F6" s="259"/>
      <c r="G6" s="259"/>
    </row>
    <row r="7" spans="1:11" x14ac:dyDescent="0.2">
      <c r="A7" s="134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99.75" x14ac:dyDescent="0.2">
      <c r="A8" s="124" t="s">
        <v>58</v>
      </c>
      <c r="B8" s="259" t="s">
        <v>275</v>
      </c>
      <c r="C8" s="259"/>
      <c r="D8" s="259"/>
      <c r="E8" s="259"/>
      <c r="F8" s="259"/>
      <c r="G8" s="259"/>
      <c r="H8" s="135" t="s">
        <v>404</v>
      </c>
      <c r="I8" s="135" t="s">
        <v>405</v>
      </c>
      <c r="J8" s="135" t="s">
        <v>406</v>
      </c>
      <c r="K8" s="135" t="s">
        <v>407</v>
      </c>
    </row>
    <row r="9" spans="1:11" x14ac:dyDescent="0.2">
      <c r="A9" s="149" t="s">
        <v>59</v>
      </c>
      <c r="B9" s="289" t="s">
        <v>17</v>
      </c>
      <c r="C9" s="290"/>
      <c r="D9" s="290"/>
      <c r="E9" s="290"/>
      <c r="F9" s="290"/>
      <c r="G9" s="291"/>
      <c r="H9" s="135"/>
      <c r="I9" s="135"/>
      <c r="J9" s="135"/>
      <c r="K9" s="135"/>
    </row>
    <row r="10" spans="1:11" ht="116.25" customHeight="1" x14ac:dyDescent="0.2">
      <c r="A10" s="287" t="s">
        <v>60</v>
      </c>
      <c r="B10" s="259" t="s">
        <v>408</v>
      </c>
      <c r="C10" s="259"/>
      <c r="D10" s="259"/>
      <c r="E10" s="259"/>
      <c r="F10" s="259"/>
      <c r="G10" s="259"/>
      <c r="H10" s="135" t="s">
        <v>409</v>
      </c>
      <c r="I10" s="135" t="s">
        <v>410</v>
      </c>
      <c r="J10" s="135" t="s">
        <v>411</v>
      </c>
      <c r="K10" s="135" t="s">
        <v>412</v>
      </c>
    </row>
    <row r="11" spans="1:11" ht="116.25" customHeight="1" x14ac:dyDescent="0.2">
      <c r="A11" s="288"/>
      <c r="B11" s="260" t="s">
        <v>413</v>
      </c>
      <c r="C11" s="261"/>
      <c r="D11" s="261"/>
      <c r="E11" s="261"/>
      <c r="F11" s="261"/>
      <c r="G11" s="262"/>
      <c r="H11" s="135" t="s">
        <v>414</v>
      </c>
      <c r="I11" s="135" t="s">
        <v>415</v>
      </c>
      <c r="J11" s="135" t="s">
        <v>411</v>
      </c>
      <c r="K11" s="135" t="s">
        <v>412</v>
      </c>
    </row>
    <row r="12" spans="1:11" ht="89.25" customHeight="1" x14ac:dyDescent="0.2">
      <c r="H12" s="148" t="s">
        <v>416</v>
      </c>
      <c r="I12" s="136"/>
      <c r="J12" s="136"/>
      <c r="K12" s="136"/>
    </row>
    <row r="14" spans="1:11" ht="17.100000000000001" customHeight="1" x14ac:dyDescent="0.2"/>
    <row r="18" spans="1:8" x14ac:dyDescent="0.2">
      <c r="H18" s="141" t="s">
        <v>81</v>
      </c>
    </row>
    <row r="19" spans="1:8" ht="57" x14ac:dyDescent="0.2">
      <c r="A19" s="18" t="s">
        <v>80</v>
      </c>
      <c r="B19" s="242" t="str">
        <f>B6</f>
        <v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9" s="242"/>
      <c r="D19" s="242"/>
      <c r="E19" s="242"/>
      <c r="F19" s="242"/>
      <c r="G19" s="242"/>
      <c r="H19" s="19" t="s">
        <v>87</v>
      </c>
    </row>
  </sheetData>
  <mergeCells count="10">
    <mergeCell ref="A10:A11"/>
    <mergeCell ref="B10:G10"/>
    <mergeCell ref="B11:G11"/>
    <mergeCell ref="B19:G19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D846-FC7C-4D70-A29A-FA57E4EFCC4D}">
  <sheetPr>
    <tabColor theme="9" tint="0.59999389629810485"/>
  </sheetPr>
  <dimension ref="A1:K19"/>
  <sheetViews>
    <sheetView workbookViewId="0">
      <selection activeCell="B1" sqref="B1"/>
    </sheetView>
  </sheetViews>
  <sheetFormatPr defaultColWidth="9.125" defaultRowHeight="14.25" x14ac:dyDescent="0.2"/>
  <cols>
    <col min="1" max="1" width="29.125" style="107" customWidth="1"/>
    <col min="2" max="7" width="8.625" style="107" customWidth="1"/>
    <col min="8" max="8" width="42.75" style="107" customWidth="1"/>
    <col min="9" max="9" width="26.125" style="107" customWidth="1"/>
    <col min="10" max="10" width="25.625" style="107" customWidth="1"/>
    <col min="11" max="11" width="25.375" style="107" customWidth="1"/>
    <col min="12" max="16384" width="9.125" style="107"/>
  </cols>
  <sheetData>
    <row r="1" spans="1:11" x14ac:dyDescent="0.2">
      <c r="A1" s="132" t="s">
        <v>9</v>
      </c>
      <c r="B1" s="107" t="s">
        <v>112</v>
      </c>
    </row>
    <row r="2" spans="1:11" x14ac:dyDescent="0.2">
      <c r="A2" s="132" t="s">
        <v>10</v>
      </c>
    </row>
    <row r="4" spans="1:11" x14ac:dyDescent="0.2">
      <c r="A4" s="133" t="s">
        <v>11</v>
      </c>
      <c r="B4" s="263" t="s">
        <v>35</v>
      </c>
      <c r="C4" s="263"/>
      <c r="D4" s="263"/>
      <c r="E4" s="263"/>
      <c r="F4" s="263"/>
      <c r="G4" s="263"/>
    </row>
    <row r="5" spans="1:11" x14ac:dyDescent="0.2">
      <c r="A5" s="133" t="s">
        <v>12</v>
      </c>
      <c r="B5" s="283" t="s">
        <v>277</v>
      </c>
      <c r="C5" s="284"/>
      <c r="D5" s="284"/>
      <c r="E5" s="284"/>
      <c r="F5" s="284"/>
      <c r="G5" s="285"/>
    </row>
    <row r="6" spans="1:11" ht="48.75" customHeight="1" x14ac:dyDescent="0.2">
      <c r="A6" s="133" t="s">
        <v>57</v>
      </c>
      <c r="B6" s="259" t="s">
        <v>271</v>
      </c>
      <c r="C6" s="259"/>
      <c r="D6" s="259"/>
      <c r="E6" s="259"/>
      <c r="F6" s="259"/>
      <c r="G6" s="259"/>
    </row>
    <row r="7" spans="1:11" x14ac:dyDescent="0.2">
      <c r="A7" s="134" t="s">
        <v>55</v>
      </c>
      <c r="B7" s="269" t="s">
        <v>56</v>
      </c>
      <c r="C7" s="269"/>
      <c r="D7" s="269"/>
      <c r="E7" s="269"/>
      <c r="F7" s="269"/>
      <c r="G7" s="269"/>
      <c r="H7" s="130" t="s">
        <v>79</v>
      </c>
      <c r="I7" s="130" t="s">
        <v>82</v>
      </c>
      <c r="J7" s="130" t="s">
        <v>83</v>
      </c>
      <c r="K7" s="130" t="s">
        <v>84</v>
      </c>
    </row>
    <row r="8" spans="1:11" ht="99.75" x14ac:dyDescent="0.2">
      <c r="A8" s="124" t="s">
        <v>58</v>
      </c>
      <c r="B8" s="259" t="s">
        <v>275</v>
      </c>
      <c r="C8" s="259"/>
      <c r="D8" s="259"/>
      <c r="E8" s="259"/>
      <c r="F8" s="259"/>
      <c r="G8" s="259"/>
      <c r="H8" s="135" t="s">
        <v>404</v>
      </c>
      <c r="I8" s="135" t="s">
        <v>405</v>
      </c>
      <c r="J8" s="135" t="s">
        <v>406</v>
      </c>
      <c r="K8" s="135" t="s">
        <v>407</v>
      </c>
    </row>
    <row r="9" spans="1:11" x14ac:dyDescent="0.2">
      <c r="A9" s="149" t="s">
        <v>59</v>
      </c>
      <c r="B9" s="289" t="s">
        <v>417</v>
      </c>
      <c r="C9" s="290"/>
      <c r="D9" s="290"/>
      <c r="E9" s="290"/>
      <c r="F9" s="290"/>
      <c r="G9" s="291"/>
      <c r="H9" s="135"/>
      <c r="I9" s="135"/>
      <c r="J9" s="135"/>
      <c r="K9" s="135"/>
    </row>
    <row r="10" spans="1:11" ht="116.25" customHeight="1" x14ac:dyDescent="0.2">
      <c r="A10" s="287" t="s">
        <v>60</v>
      </c>
      <c r="B10" s="259" t="s">
        <v>408</v>
      </c>
      <c r="C10" s="259"/>
      <c r="D10" s="259"/>
      <c r="E10" s="259"/>
      <c r="F10" s="259"/>
      <c r="G10" s="259"/>
      <c r="H10" s="135" t="s">
        <v>409</v>
      </c>
      <c r="I10" s="135" t="s">
        <v>410</v>
      </c>
      <c r="J10" s="135" t="s">
        <v>411</v>
      </c>
      <c r="K10" s="135" t="s">
        <v>412</v>
      </c>
    </row>
    <row r="11" spans="1:11" ht="116.25" customHeight="1" x14ac:dyDescent="0.2">
      <c r="A11" s="288"/>
      <c r="B11" s="260" t="s">
        <v>413</v>
      </c>
      <c r="C11" s="261"/>
      <c r="D11" s="261"/>
      <c r="E11" s="261"/>
      <c r="F11" s="261"/>
      <c r="G11" s="262"/>
      <c r="H11" s="135" t="s">
        <v>414</v>
      </c>
      <c r="I11" s="135" t="s">
        <v>415</v>
      </c>
      <c r="J11" s="135" t="s">
        <v>411</v>
      </c>
      <c r="K11" s="135" t="s">
        <v>412</v>
      </c>
    </row>
    <row r="12" spans="1:11" ht="90.75" customHeight="1" x14ac:dyDescent="0.2">
      <c r="H12" s="148" t="s">
        <v>416</v>
      </c>
      <c r="I12" s="136"/>
      <c r="J12" s="136"/>
      <c r="K12" s="136"/>
    </row>
    <row r="14" spans="1:11" ht="17.100000000000001" customHeight="1" x14ac:dyDescent="0.2"/>
    <row r="18" spans="1:8" x14ac:dyDescent="0.2">
      <c r="H18" s="141" t="s">
        <v>81</v>
      </c>
    </row>
    <row r="19" spans="1:8" ht="57" x14ac:dyDescent="0.2">
      <c r="A19" s="18" t="s">
        <v>80</v>
      </c>
      <c r="B19" s="242" t="str">
        <f>B6</f>
        <v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9" s="242"/>
      <c r="D19" s="242"/>
      <c r="E19" s="242"/>
      <c r="F19" s="242"/>
      <c r="G19" s="242"/>
      <c r="H19" s="19" t="s">
        <v>87</v>
      </c>
    </row>
  </sheetData>
  <mergeCells count="10">
    <mergeCell ref="A10:A11"/>
    <mergeCell ref="B10:G10"/>
    <mergeCell ref="B11:G11"/>
    <mergeCell ref="B19:G19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6627-D5D6-475F-82C9-FD4FE2040D05}">
  <sheetPr>
    <tabColor rgb="FF7030A0"/>
  </sheetPr>
  <dimension ref="A1:L18"/>
  <sheetViews>
    <sheetView zoomScaleNormal="100" workbookViewId="0">
      <selection activeCell="E16" sqref="E16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28.5" x14ac:dyDescent="0.2">
      <c r="A9" s="29" t="s">
        <v>56</v>
      </c>
      <c r="B9" s="26"/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28.5" x14ac:dyDescent="0.2">
      <c r="A10" s="292" t="s">
        <v>65</v>
      </c>
      <c r="B10" s="22" t="s">
        <v>100</v>
      </c>
      <c r="C10" s="23"/>
      <c r="D10" s="23"/>
      <c r="E10" s="23"/>
      <c r="F10" s="23"/>
      <c r="G10" s="23"/>
      <c r="H10" s="23"/>
      <c r="I10" s="5"/>
      <c r="J10" s="5"/>
      <c r="K10" s="5"/>
      <c r="L10" s="5"/>
    </row>
    <row r="11" spans="1:12" ht="28.5" x14ac:dyDescent="0.2">
      <c r="A11" s="293"/>
      <c r="B11" s="22" t="s">
        <v>101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102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28.5" x14ac:dyDescent="0.2">
      <c r="A13" s="295" t="s">
        <v>66</v>
      </c>
      <c r="B13" s="22" t="s">
        <v>100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8.5" x14ac:dyDescent="0.2">
      <c r="A14" s="296"/>
      <c r="B14" s="22" t="s">
        <v>101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">
      <c r="A15" s="297"/>
      <c r="B15" s="22" t="s">
        <v>102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8.5" x14ac:dyDescent="0.2">
      <c r="A16" s="295" t="s">
        <v>72</v>
      </c>
      <c r="B16" s="22" t="s">
        <v>100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8.5" x14ac:dyDescent="0.2">
      <c r="A17" s="296"/>
      <c r="B17" s="22" t="s">
        <v>101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">
      <c r="A18" s="297"/>
      <c r="B18" s="22" t="s">
        <v>102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AEE3-AD3C-43B9-BB41-5E2363960087}">
  <sheetPr>
    <tabColor rgb="FF7030A0"/>
  </sheetPr>
  <dimension ref="A1:L18"/>
  <sheetViews>
    <sheetView workbookViewId="0">
      <selection activeCell="B1" sqref="B1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42.75" x14ac:dyDescent="0.2">
      <c r="A9" s="29" t="s">
        <v>56</v>
      </c>
      <c r="B9" s="150" t="s">
        <v>418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327.75" x14ac:dyDescent="0.2">
      <c r="A10" s="292" t="s">
        <v>284</v>
      </c>
      <c r="B10" s="22" t="s">
        <v>419</v>
      </c>
      <c r="C10" s="125" t="s">
        <v>420</v>
      </c>
      <c r="D10" s="125" t="s">
        <v>643</v>
      </c>
      <c r="E10" s="23"/>
      <c r="F10" s="23"/>
      <c r="G10" s="23"/>
      <c r="H10" s="23"/>
      <c r="I10" s="5"/>
      <c r="J10" s="5"/>
      <c r="K10" s="5"/>
      <c r="L10" s="135" t="s">
        <v>226</v>
      </c>
    </row>
    <row r="11" spans="1:12" ht="57" x14ac:dyDescent="0.2">
      <c r="A11" s="293"/>
      <c r="B11" s="22" t="s">
        <v>421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422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71" x14ac:dyDescent="0.2">
      <c r="A13" s="292" t="s">
        <v>289</v>
      </c>
      <c r="B13" s="22" t="s">
        <v>423</v>
      </c>
      <c r="C13" s="151" t="s">
        <v>424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71.25" x14ac:dyDescent="0.2">
      <c r="A14" s="293"/>
      <c r="B14" s="22" t="s">
        <v>425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8.5" x14ac:dyDescent="0.2">
      <c r="A15" s="294"/>
      <c r="B15" s="22" t="s">
        <v>426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71" x14ac:dyDescent="0.2">
      <c r="A16" s="292" t="s">
        <v>230</v>
      </c>
      <c r="B16" s="22" t="s">
        <v>427</v>
      </c>
      <c r="C16" s="151" t="s">
        <v>294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199.5" x14ac:dyDescent="0.2">
      <c r="A17" s="293"/>
      <c r="B17" s="22" t="s">
        <v>428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2.75" x14ac:dyDescent="0.2">
      <c r="A18" s="294"/>
      <c r="B18" s="22" t="s">
        <v>429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9C22-8E1B-4C5B-9CCE-F4814AA22767}">
  <sheetPr>
    <tabColor rgb="FF7030A0"/>
  </sheetPr>
  <dimension ref="A1:L18"/>
  <sheetViews>
    <sheetView workbookViewId="0">
      <selection activeCell="B1" sqref="B1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57" x14ac:dyDescent="0.2">
      <c r="A9" s="29" t="s">
        <v>56</v>
      </c>
      <c r="B9" s="152" t="s">
        <v>430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409.5" x14ac:dyDescent="0.2">
      <c r="A10" s="292" t="s">
        <v>431</v>
      </c>
      <c r="B10" s="22" t="s">
        <v>432</v>
      </c>
      <c r="C10" s="125" t="s">
        <v>433</v>
      </c>
      <c r="D10" s="125" t="s">
        <v>631</v>
      </c>
      <c r="E10" s="23"/>
      <c r="F10" s="23"/>
      <c r="G10" s="23"/>
      <c r="H10" s="23"/>
      <c r="I10" s="5"/>
      <c r="J10" s="5"/>
      <c r="K10" s="5"/>
      <c r="L10" s="135" t="s">
        <v>226</v>
      </c>
    </row>
    <row r="11" spans="1:12" ht="42.75" x14ac:dyDescent="0.2">
      <c r="A11" s="293"/>
      <c r="B11" s="22" t="s">
        <v>434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435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28.25" x14ac:dyDescent="0.2">
      <c r="A13" s="292" t="s">
        <v>436</v>
      </c>
      <c r="B13" s="22" t="s">
        <v>437</v>
      </c>
      <c r="C13" s="151" t="s">
        <v>438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71.25" x14ac:dyDescent="0.2">
      <c r="A14" s="293"/>
      <c r="B14" s="22" t="s">
        <v>439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71.25" x14ac:dyDescent="0.2">
      <c r="A15" s="294"/>
      <c r="B15" s="22" t="s">
        <v>440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85.25" x14ac:dyDescent="0.2">
      <c r="A16" s="292" t="s">
        <v>441</v>
      </c>
      <c r="B16" s="22" t="s">
        <v>442</v>
      </c>
      <c r="C16" s="151" t="s">
        <v>310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199.5" x14ac:dyDescent="0.2">
      <c r="A17" s="293"/>
      <c r="B17" s="22" t="s">
        <v>443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2.75" x14ac:dyDescent="0.2">
      <c r="A18" s="294"/>
      <c r="B18" s="22" t="s">
        <v>444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A3EE-C54F-4D4D-A6AD-377F73AB264A}">
  <sheetPr>
    <tabColor rgb="FF7030A0"/>
  </sheetPr>
  <dimension ref="A1:L15"/>
  <sheetViews>
    <sheetView workbookViewId="0">
      <selection activeCell="B1" sqref="B1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71.25" x14ac:dyDescent="0.2">
      <c r="A9" s="29" t="s">
        <v>56</v>
      </c>
      <c r="B9" s="152" t="s">
        <v>445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228" x14ac:dyDescent="0.2">
      <c r="A10" s="292" t="s">
        <v>446</v>
      </c>
      <c r="B10" s="22" t="s">
        <v>447</v>
      </c>
      <c r="C10" s="125" t="s">
        <v>316</v>
      </c>
      <c r="D10" s="125" t="s">
        <v>630</v>
      </c>
      <c r="E10" s="23"/>
      <c r="F10" s="23"/>
      <c r="G10" s="23"/>
      <c r="H10" s="23"/>
      <c r="I10" s="5"/>
      <c r="J10" s="5"/>
      <c r="K10" s="5"/>
      <c r="L10" s="135" t="s">
        <v>235</v>
      </c>
    </row>
    <row r="11" spans="1:12" ht="71.25" x14ac:dyDescent="0.2">
      <c r="A11" s="293"/>
      <c r="B11" s="22" t="s">
        <v>448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449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42.5" x14ac:dyDescent="0.2">
      <c r="A13" s="292" t="s">
        <v>320</v>
      </c>
      <c r="B13" s="22" t="s">
        <v>450</v>
      </c>
      <c r="C13" s="151" t="s">
        <v>321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85.5" x14ac:dyDescent="0.2">
      <c r="A14" s="293"/>
      <c r="B14" s="22" t="s">
        <v>451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42.75" x14ac:dyDescent="0.2">
      <c r="A15" s="294"/>
      <c r="B15" s="22" t="s">
        <v>452</v>
      </c>
      <c r="C15" s="5"/>
      <c r="D15" s="5"/>
      <c r="E15" s="5"/>
      <c r="F15" s="5"/>
      <c r="G15" s="5"/>
      <c r="H15" s="5"/>
      <c r="I15" s="5"/>
      <c r="J15" s="5"/>
      <c r="K15" s="5"/>
      <c r="L15" s="5"/>
    </row>
  </sheetData>
  <mergeCells count="2">
    <mergeCell ref="A10:A12"/>
    <mergeCell ref="A13:A1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3F31-F6ED-4DD7-BCE2-36AE4F81F04F}">
  <sheetPr>
    <tabColor rgb="FF7030A0"/>
  </sheetPr>
  <dimension ref="A1:L18"/>
  <sheetViews>
    <sheetView workbookViewId="0">
      <selection activeCell="B1" sqref="B1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57" x14ac:dyDescent="0.2">
      <c r="A9" s="29" t="s">
        <v>56</v>
      </c>
      <c r="B9" s="152" t="s">
        <v>453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171" x14ac:dyDescent="0.2">
      <c r="A10" s="292" t="s">
        <v>454</v>
      </c>
      <c r="B10" s="22" t="s">
        <v>455</v>
      </c>
      <c r="C10" s="125" t="s">
        <v>327</v>
      </c>
      <c r="D10" s="125" t="s">
        <v>456</v>
      </c>
      <c r="E10" s="23"/>
      <c r="F10" s="23"/>
      <c r="G10" s="23"/>
      <c r="H10" s="23"/>
      <c r="I10" s="5"/>
      <c r="J10" s="5"/>
      <c r="K10" s="5"/>
      <c r="L10" s="135" t="s">
        <v>235</v>
      </c>
    </row>
    <row r="11" spans="1:12" ht="85.5" x14ac:dyDescent="0.2">
      <c r="A11" s="293"/>
      <c r="B11" s="22" t="s">
        <v>457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458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28.25" x14ac:dyDescent="0.2">
      <c r="A13" s="298" t="s">
        <v>331</v>
      </c>
      <c r="B13" s="22" t="s">
        <v>459</v>
      </c>
      <c r="C13" s="151" t="s">
        <v>332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171" x14ac:dyDescent="0.2">
      <c r="A14" s="299"/>
      <c r="B14" s="22" t="s">
        <v>460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85.5" x14ac:dyDescent="0.2">
      <c r="A15" s="300"/>
      <c r="B15" s="22" t="s">
        <v>461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56.75" x14ac:dyDescent="0.2">
      <c r="A16" s="292" t="s">
        <v>242</v>
      </c>
      <c r="B16" s="22" t="s">
        <v>462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85.5" x14ac:dyDescent="0.2">
      <c r="A17" s="293"/>
      <c r="B17" s="22" t="s">
        <v>457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8.5" x14ac:dyDescent="0.2">
      <c r="A18" s="294"/>
      <c r="B18" s="22" t="s">
        <v>458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99A1-BCC5-482A-8920-94853C91E3E8}">
  <sheetPr>
    <tabColor rgb="FF7030A0"/>
  </sheetPr>
  <dimension ref="A1:L18"/>
  <sheetViews>
    <sheetView workbookViewId="0">
      <selection activeCell="B1" sqref="B1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57" x14ac:dyDescent="0.2">
      <c r="A9" s="29" t="s">
        <v>56</v>
      </c>
      <c r="B9" s="152" t="s">
        <v>463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228" x14ac:dyDescent="0.2">
      <c r="A10" s="292" t="s">
        <v>246</v>
      </c>
      <c r="B10" s="22" t="s">
        <v>464</v>
      </c>
      <c r="C10" s="125" t="s">
        <v>465</v>
      </c>
      <c r="D10" s="125" t="s">
        <v>632</v>
      </c>
      <c r="E10" s="23"/>
      <c r="F10" s="23"/>
      <c r="G10" s="23"/>
      <c r="H10" s="23"/>
      <c r="I10" s="5"/>
      <c r="J10" s="5"/>
      <c r="K10" s="5"/>
      <c r="L10" s="135" t="s">
        <v>235</v>
      </c>
    </row>
    <row r="11" spans="1:12" ht="85.5" x14ac:dyDescent="0.2">
      <c r="A11" s="293"/>
      <c r="B11" s="22" t="s">
        <v>466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467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228" x14ac:dyDescent="0.2">
      <c r="A13" s="292" t="s">
        <v>468</v>
      </c>
      <c r="B13" s="22" t="s">
        <v>469</v>
      </c>
      <c r="C13" s="135" t="s">
        <v>465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57" x14ac:dyDescent="0.2">
      <c r="A14" s="293"/>
      <c r="B14" s="22" t="s">
        <v>470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8.5" x14ac:dyDescent="0.2">
      <c r="A15" s="294"/>
      <c r="B15" s="22" t="s">
        <v>471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14" x14ac:dyDescent="0.2">
      <c r="A16" s="292" t="s">
        <v>347</v>
      </c>
      <c r="B16" s="22" t="s">
        <v>472</v>
      </c>
      <c r="C16" s="135" t="s">
        <v>473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114" x14ac:dyDescent="0.2">
      <c r="A17" s="293"/>
      <c r="B17" s="22" t="s">
        <v>474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2.75" x14ac:dyDescent="0.2">
      <c r="A18" s="294"/>
      <c r="B18" s="22" t="s">
        <v>475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CB9F-E417-4FA0-8443-9F0F531BB4CA}">
  <sheetPr>
    <tabColor rgb="FF7030A0"/>
  </sheetPr>
  <dimension ref="A1:L18"/>
  <sheetViews>
    <sheetView workbookViewId="0">
      <selection activeCell="E16" sqref="E16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42.75" x14ac:dyDescent="0.2">
      <c r="A9" s="29" t="s">
        <v>56</v>
      </c>
      <c r="B9" s="152" t="s">
        <v>476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199.5" x14ac:dyDescent="0.2">
      <c r="A10" s="292" t="s">
        <v>252</v>
      </c>
      <c r="B10" s="22" t="s">
        <v>477</v>
      </c>
      <c r="C10" s="125" t="s">
        <v>478</v>
      </c>
      <c r="D10" s="23"/>
      <c r="E10" s="23"/>
      <c r="F10" s="23"/>
      <c r="G10" s="23"/>
      <c r="H10" s="23"/>
      <c r="I10" s="5"/>
      <c r="J10" s="5"/>
      <c r="K10" s="5"/>
      <c r="L10" s="135" t="s">
        <v>248</v>
      </c>
    </row>
    <row r="11" spans="1:12" ht="99.75" x14ac:dyDescent="0.2">
      <c r="A11" s="293"/>
      <c r="B11" s="22" t="s">
        <v>479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480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99.5" x14ac:dyDescent="0.2">
      <c r="A13" s="292" t="s">
        <v>356</v>
      </c>
      <c r="B13" s="22" t="s">
        <v>481</v>
      </c>
      <c r="C13" s="151" t="s">
        <v>482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128.25" x14ac:dyDescent="0.2">
      <c r="A14" s="296"/>
      <c r="B14" s="22" t="s">
        <v>483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8.5" x14ac:dyDescent="0.2">
      <c r="A15" s="297"/>
      <c r="B15" s="22" t="s">
        <v>484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99.5" x14ac:dyDescent="0.2">
      <c r="A16" s="292" t="s">
        <v>361</v>
      </c>
      <c r="B16" s="22" t="s">
        <v>485</v>
      </c>
      <c r="C16" s="151" t="s">
        <v>478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99.75" x14ac:dyDescent="0.2">
      <c r="A17" s="293"/>
      <c r="B17" s="22" t="s">
        <v>486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8.5" x14ac:dyDescent="0.2">
      <c r="A18" s="294"/>
      <c r="B18" s="22" t="s">
        <v>484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933D-3692-4DD4-97F8-DF4D97DFBF9D}">
  <sheetPr>
    <tabColor rgb="FF7030A0"/>
  </sheetPr>
  <dimension ref="A1:L12"/>
  <sheetViews>
    <sheetView workbookViewId="0">
      <selection activeCell="E16" sqref="E16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42.75" x14ac:dyDescent="0.2">
      <c r="A9" s="29" t="s">
        <v>56</v>
      </c>
      <c r="B9" s="152" t="s">
        <v>487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185.25" x14ac:dyDescent="0.2">
      <c r="A10" s="292" t="s">
        <v>256</v>
      </c>
      <c r="B10" s="22" t="s">
        <v>488</v>
      </c>
      <c r="C10" s="125" t="s">
        <v>489</v>
      </c>
      <c r="D10" s="23"/>
      <c r="E10" s="23"/>
      <c r="F10" s="23"/>
      <c r="G10" s="23"/>
      <c r="H10" s="23"/>
      <c r="I10" s="5"/>
      <c r="J10" s="5"/>
      <c r="K10" s="5"/>
      <c r="L10" s="135" t="s">
        <v>254</v>
      </c>
    </row>
    <row r="11" spans="1:12" ht="57" x14ac:dyDescent="0.2">
      <c r="A11" s="293"/>
      <c r="B11" s="22" t="s">
        <v>490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491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</sheetData>
  <mergeCells count="1">
    <mergeCell ref="A10:A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5B4B6-F918-4DEB-B5CF-C8419EDE8702}">
  <sheetPr>
    <tabColor theme="8" tint="0.59999389629810485"/>
  </sheetPr>
  <dimension ref="A1:E32"/>
  <sheetViews>
    <sheetView zoomScale="115" zoomScaleNormal="115" workbookViewId="0">
      <selection activeCell="B1" sqref="B1"/>
    </sheetView>
  </sheetViews>
  <sheetFormatPr defaultColWidth="8.625" defaultRowHeight="24" x14ac:dyDescent="0.2"/>
  <cols>
    <col min="1" max="1" width="14.375" style="54" customWidth="1"/>
    <col min="2" max="2" width="37.25" style="54" customWidth="1"/>
    <col min="3" max="3" width="42" style="54" customWidth="1"/>
    <col min="4" max="4" width="37.25" style="54" customWidth="1"/>
    <col min="5" max="5" width="42.25" style="54" customWidth="1"/>
    <col min="6" max="6" width="54.375" style="54" customWidth="1"/>
    <col min="7" max="16384" width="8.625" style="54"/>
  </cols>
  <sheetData>
    <row r="1" spans="1:5" x14ac:dyDescent="0.2">
      <c r="A1" s="54" t="s">
        <v>9</v>
      </c>
      <c r="B1" s="54" t="s">
        <v>112</v>
      </c>
    </row>
    <row r="2" spans="1:5" x14ac:dyDescent="0.2">
      <c r="A2" s="54" t="s">
        <v>10</v>
      </c>
    </row>
    <row r="4" spans="1:5" x14ac:dyDescent="0.2">
      <c r="A4" s="41" t="s">
        <v>11</v>
      </c>
      <c r="B4" s="41" t="s">
        <v>12</v>
      </c>
      <c r="C4" s="66" t="s">
        <v>182</v>
      </c>
      <c r="D4" s="66" t="s">
        <v>15</v>
      </c>
      <c r="E4" s="66" t="s">
        <v>19</v>
      </c>
    </row>
    <row r="5" spans="1:5" ht="335.25" customHeight="1" x14ac:dyDescent="0.2">
      <c r="A5" s="202" t="s">
        <v>113</v>
      </c>
      <c r="B5" s="49" t="s">
        <v>21</v>
      </c>
      <c r="C5" s="41" t="s">
        <v>183</v>
      </c>
      <c r="D5" s="41" t="s">
        <v>114</v>
      </c>
      <c r="E5" s="41" t="s">
        <v>115</v>
      </c>
    </row>
    <row r="6" spans="1:5" ht="144" x14ac:dyDescent="0.2">
      <c r="A6" s="202"/>
      <c r="B6" s="49" t="s">
        <v>116</v>
      </c>
      <c r="C6" s="42" t="s">
        <v>184</v>
      </c>
      <c r="D6" s="41" t="s">
        <v>118</v>
      </c>
      <c r="E6" s="41" t="s">
        <v>119</v>
      </c>
    </row>
    <row r="7" spans="1:5" ht="393" customHeight="1" x14ac:dyDescent="0.2">
      <c r="A7" s="202"/>
      <c r="B7" s="49" t="s">
        <v>120</v>
      </c>
      <c r="C7" s="41" t="s">
        <v>185</v>
      </c>
      <c r="D7" s="41" t="s">
        <v>121</v>
      </c>
      <c r="E7" s="41" t="s">
        <v>122</v>
      </c>
    </row>
    <row r="8" spans="1:5" x14ac:dyDescent="0.2">
      <c r="A8" s="51"/>
      <c r="B8" s="51"/>
      <c r="C8" s="51"/>
      <c r="D8" s="51"/>
      <c r="E8" s="51"/>
    </row>
    <row r="9" spans="1:5" ht="380.25" customHeight="1" x14ac:dyDescent="0.2">
      <c r="A9" s="201" t="s">
        <v>22</v>
      </c>
      <c r="B9" s="49" t="s">
        <v>123</v>
      </c>
      <c r="C9" s="41" t="s">
        <v>186</v>
      </c>
      <c r="D9" s="41" t="s">
        <v>124</v>
      </c>
      <c r="E9" s="41" t="s">
        <v>125</v>
      </c>
    </row>
    <row r="10" spans="1:5" ht="409.6" customHeight="1" x14ac:dyDescent="0.2">
      <c r="A10" s="201"/>
      <c r="B10" s="49" t="s">
        <v>126</v>
      </c>
      <c r="C10" s="41" t="s">
        <v>187</v>
      </c>
      <c r="D10" s="41" t="s">
        <v>128</v>
      </c>
      <c r="E10" s="53" t="s">
        <v>129</v>
      </c>
    </row>
    <row r="11" spans="1:5" ht="409.5" x14ac:dyDescent="0.2">
      <c r="A11" s="201"/>
      <c r="B11" s="49" t="s">
        <v>130</v>
      </c>
      <c r="C11" s="41" t="s">
        <v>188</v>
      </c>
      <c r="D11" s="41" t="s">
        <v>131</v>
      </c>
      <c r="E11" s="53" t="s">
        <v>132</v>
      </c>
    </row>
    <row r="12" spans="1:5" x14ac:dyDescent="0.2">
      <c r="A12" s="55"/>
      <c r="B12" s="55"/>
      <c r="C12" s="55"/>
      <c r="D12" s="55"/>
      <c r="E12" s="55"/>
    </row>
    <row r="13" spans="1:5" ht="269.25" customHeight="1" x14ac:dyDescent="0.2">
      <c r="A13" s="201" t="s">
        <v>24</v>
      </c>
      <c r="B13" s="49" t="s">
        <v>133</v>
      </c>
      <c r="C13" s="41" t="s">
        <v>189</v>
      </c>
      <c r="D13" s="41" t="s">
        <v>134</v>
      </c>
      <c r="E13" s="41" t="s">
        <v>135</v>
      </c>
    </row>
    <row r="14" spans="1:5" ht="222" customHeight="1" x14ac:dyDescent="0.2">
      <c r="A14" s="201"/>
      <c r="B14" s="49" t="s">
        <v>136</v>
      </c>
      <c r="C14" s="41" t="s">
        <v>190</v>
      </c>
      <c r="D14" s="41" t="s">
        <v>137</v>
      </c>
      <c r="E14" s="41" t="s">
        <v>138</v>
      </c>
    </row>
    <row r="15" spans="1:5" ht="343.5" customHeight="1" x14ac:dyDescent="0.2">
      <c r="A15" s="201"/>
      <c r="B15" s="49" t="s">
        <v>139</v>
      </c>
      <c r="C15" s="41" t="s">
        <v>191</v>
      </c>
      <c r="D15" s="41" t="s">
        <v>140</v>
      </c>
      <c r="E15" s="41" t="s">
        <v>141</v>
      </c>
    </row>
    <row r="16" spans="1:5" ht="237" customHeight="1" x14ac:dyDescent="0.2">
      <c r="A16" s="201"/>
      <c r="B16" s="49" t="s">
        <v>142</v>
      </c>
      <c r="C16" s="41" t="s">
        <v>192</v>
      </c>
      <c r="D16" s="41" t="s">
        <v>144</v>
      </c>
      <c r="E16" s="41" t="s">
        <v>145</v>
      </c>
    </row>
    <row r="17" spans="1:5" x14ac:dyDescent="0.2">
      <c r="A17" s="55"/>
      <c r="B17" s="55"/>
      <c r="C17" s="55"/>
      <c r="D17" s="55"/>
      <c r="E17" s="55"/>
    </row>
    <row r="18" spans="1:5" ht="309" customHeight="1" x14ac:dyDescent="0.2">
      <c r="A18" s="201" t="s">
        <v>27</v>
      </c>
      <c r="B18" s="49" t="s">
        <v>146</v>
      </c>
      <c r="C18" s="41" t="s">
        <v>193</v>
      </c>
      <c r="D18" s="41" t="s">
        <v>147</v>
      </c>
      <c r="E18" s="41" t="s">
        <v>148</v>
      </c>
    </row>
    <row r="19" spans="1:5" ht="238.7" customHeight="1" x14ac:dyDescent="0.2">
      <c r="A19" s="201"/>
      <c r="B19" s="49" t="s">
        <v>194</v>
      </c>
      <c r="C19" s="41" t="s">
        <v>195</v>
      </c>
      <c r="D19" s="41" t="s">
        <v>151</v>
      </c>
      <c r="E19" s="41" t="s">
        <v>152</v>
      </c>
    </row>
    <row r="20" spans="1:5" ht="131.25" customHeight="1" x14ac:dyDescent="0.2">
      <c r="A20" s="201"/>
      <c r="B20" s="49" t="s">
        <v>153</v>
      </c>
      <c r="C20" s="41" t="s">
        <v>196</v>
      </c>
      <c r="D20" s="41" t="s">
        <v>197</v>
      </c>
      <c r="E20" s="41" t="s">
        <v>156</v>
      </c>
    </row>
    <row r="21" spans="1:5" ht="234" customHeight="1" x14ac:dyDescent="0.2">
      <c r="A21" s="201"/>
      <c r="B21" s="49" t="s">
        <v>157</v>
      </c>
      <c r="C21" s="41" t="s">
        <v>198</v>
      </c>
      <c r="D21" s="41" t="s">
        <v>159</v>
      </c>
      <c r="E21" s="41" t="s">
        <v>148</v>
      </c>
    </row>
    <row r="22" spans="1:5" ht="277.5" customHeight="1" x14ac:dyDescent="0.2">
      <c r="A22" s="201"/>
      <c r="B22" s="49" t="s">
        <v>26</v>
      </c>
      <c r="C22" s="41" t="s">
        <v>199</v>
      </c>
      <c r="D22" s="41" t="s">
        <v>160</v>
      </c>
      <c r="E22" s="41" t="s">
        <v>161</v>
      </c>
    </row>
    <row r="23" spans="1:5" x14ac:dyDescent="0.2">
      <c r="A23" s="55"/>
      <c r="B23" s="55"/>
      <c r="C23" s="55"/>
      <c r="D23" s="55"/>
      <c r="E23" s="55"/>
    </row>
    <row r="24" spans="1:5" ht="288" customHeight="1" x14ac:dyDescent="0.2">
      <c r="A24" s="203" t="s">
        <v>32</v>
      </c>
      <c r="B24" s="49" t="s">
        <v>28</v>
      </c>
      <c r="C24" s="41" t="s">
        <v>200</v>
      </c>
      <c r="D24" s="41" t="s">
        <v>163</v>
      </c>
      <c r="E24" s="41" t="s">
        <v>164</v>
      </c>
    </row>
    <row r="25" spans="1:5" ht="267" customHeight="1" x14ac:dyDescent="0.2">
      <c r="A25" s="203"/>
      <c r="B25" s="49" t="s">
        <v>29</v>
      </c>
      <c r="C25" s="41" t="s">
        <v>201</v>
      </c>
      <c r="D25" s="41" t="s">
        <v>165</v>
      </c>
      <c r="E25" s="41" t="s">
        <v>166</v>
      </c>
    </row>
    <row r="26" spans="1:5" ht="290.25" customHeight="1" x14ac:dyDescent="0.2">
      <c r="A26" s="203"/>
      <c r="B26" s="49" t="s">
        <v>30</v>
      </c>
      <c r="C26" s="41" t="s">
        <v>202</v>
      </c>
      <c r="D26" s="41" t="s">
        <v>168</v>
      </c>
      <c r="E26" s="41" t="s">
        <v>169</v>
      </c>
    </row>
    <row r="27" spans="1:5" ht="198" customHeight="1" x14ac:dyDescent="0.2">
      <c r="A27" s="203"/>
      <c r="B27" s="49" t="s">
        <v>31</v>
      </c>
      <c r="C27" s="41" t="s">
        <v>203</v>
      </c>
      <c r="D27" s="41" t="s">
        <v>170</v>
      </c>
      <c r="E27" s="41" t="s">
        <v>171</v>
      </c>
    </row>
    <row r="28" spans="1:5" s="68" customFormat="1" x14ac:dyDescent="0.2">
      <c r="A28" s="64"/>
      <c r="B28" s="63"/>
      <c r="C28" s="64"/>
      <c r="D28" s="55"/>
      <c r="E28" s="55"/>
    </row>
    <row r="29" spans="1:5" ht="162.75" customHeight="1" x14ac:dyDescent="0.2">
      <c r="A29" s="201" t="s">
        <v>35</v>
      </c>
      <c r="B29" s="49" t="s">
        <v>172</v>
      </c>
      <c r="C29" s="41" t="s">
        <v>204</v>
      </c>
      <c r="D29" s="41" t="s">
        <v>173</v>
      </c>
      <c r="E29" s="41" t="s">
        <v>174</v>
      </c>
    </row>
    <row r="30" spans="1:5" ht="215.25" customHeight="1" x14ac:dyDescent="0.2">
      <c r="A30" s="201"/>
      <c r="B30" s="49" t="s">
        <v>33</v>
      </c>
      <c r="C30" s="41" t="s">
        <v>205</v>
      </c>
      <c r="D30" s="41" t="s">
        <v>175</v>
      </c>
      <c r="E30" s="41" t="s">
        <v>176</v>
      </c>
    </row>
    <row r="31" spans="1:5" ht="234" customHeight="1" x14ac:dyDescent="0.2">
      <c r="A31" s="201"/>
      <c r="B31" s="49" t="s">
        <v>177</v>
      </c>
      <c r="C31" s="41" t="s">
        <v>206</v>
      </c>
      <c r="D31" s="41" t="s">
        <v>207</v>
      </c>
      <c r="E31" s="41" t="s">
        <v>179</v>
      </c>
    </row>
    <row r="32" spans="1:5" ht="230.25" customHeight="1" x14ac:dyDescent="0.2">
      <c r="A32" s="201"/>
      <c r="B32" s="49" t="s">
        <v>34</v>
      </c>
      <c r="C32" s="41" t="s">
        <v>208</v>
      </c>
      <c r="D32" s="41" t="s">
        <v>180</v>
      </c>
      <c r="E32" s="41" t="s">
        <v>181</v>
      </c>
    </row>
  </sheetData>
  <mergeCells count="6">
    <mergeCell ref="A29:A32"/>
    <mergeCell ref="A5:A7"/>
    <mergeCell ref="A9:A11"/>
    <mergeCell ref="A13:A16"/>
    <mergeCell ref="A18:A22"/>
    <mergeCell ref="A24:A27"/>
  </mergeCells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4CDD-4294-43B0-A140-983A5165EA28}">
  <sheetPr>
    <tabColor rgb="FF7030A0"/>
  </sheetPr>
  <dimension ref="A1:L15"/>
  <sheetViews>
    <sheetView workbookViewId="0">
      <selection activeCell="E16" sqref="E16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42.75" x14ac:dyDescent="0.2">
      <c r="A9" s="29" t="s">
        <v>56</v>
      </c>
      <c r="B9" s="152" t="s">
        <v>492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185.25" x14ac:dyDescent="0.2">
      <c r="A10" s="292" t="s">
        <v>371</v>
      </c>
      <c r="B10" s="22" t="s">
        <v>493</v>
      </c>
      <c r="C10" s="125" t="s">
        <v>494</v>
      </c>
      <c r="D10" s="125" t="s">
        <v>158</v>
      </c>
      <c r="E10" s="23"/>
      <c r="F10" s="23"/>
      <c r="G10" s="23"/>
      <c r="H10" s="23"/>
      <c r="I10" s="5"/>
      <c r="J10" s="5"/>
      <c r="K10" s="5"/>
      <c r="L10" s="135" t="s">
        <v>254</v>
      </c>
    </row>
    <row r="11" spans="1:12" ht="71.25" x14ac:dyDescent="0.2">
      <c r="A11" s="293"/>
      <c r="B11" s="22" t="s">
        <v>495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496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28.25" x14ac:dyDescent="0.2">
      <c r="A13" s="292" t="s">
        <v>261</v>
      </c>
      <c r="B13" s="22" t="s">
        <v>497</v>
      </c>
      <c r="C13" s="135" t="s">
        <v>376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71.25" x14ac:dyDescent="0.2">
      <c r="A14" s="293"/>
      <c r="B14" s="22" t="s">
        <v>498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8.5" x14ac:dyDescent="0.2">
      <c r="A15" s="294"/>
      <c r="B15" s="22" t="s">
        <v>499</v>
      </c>
      <c r="C15" s="5"/>
      <c r="D15" s="5"/>
      <c r="E15" s="5"/>
      <c r="F15" s="5"/>
      <c r="G15" s="5"/>
      <c r="H15" s="5"/>
      <c r="I15" s="5"/>
      <c r="J15" s="5"/>
      <c r="K15" s="5"/>
      <c r="L15" s="5"/>
    </row>
  </sheetData>
  <mergeCells count="2">
    <mergeCell ref="A10:A12"/>
    <mergeCell ref="A13:A15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C01AB-D203-470E-93D2-2096FBC71D09}">
  <sheetPr>
    <tabColor rgb="FF7030A0"/>
  </sheetPr>
  <dimension ref="A1:L18"/>
  <sheetViews>
    <sheetView workbookViewId="0">
      <selection activeCell="D10" sqref="D10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57" x14ac:dyDescent="0.2">
      <c r="A9" s="29" t="s">
        <v>56</v>
      </c>
      <c r="B9" s="152" t="s">
        <v>500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228" x14ac:dyDescent="0.2">
      <c r="A10" s="292" t="s">
        <v>380</v>
      </c>
      <c r="B10" s="22" t="s">
        <v>501</v>
      </c>
      <c r="C10" s="125" t="s">
        <v>397</v>
      </c>
      <c r="D10" s="125" t="s">
        <v>162</v>
      </c>
      <c r="E10" s="23"/>
      <c r="F10" s="23"/>
      <c r="G10" s="23"/>
      <c r="H10" s="23"/>
      <c r="I10" s="5"/>
      <c r="J10" s="5"/>
      <c r="K10" s="5"/>
      <c r="L10" s="135" t="s">
        <v>263</v>
      </c>
    </row>
    <row r="11" spans="1:12" ht="57" x14ac:dyDescent="0.2">
      <c r="A11" s="293"/>
      <c r="B11" s="22" t="s">
        <v>502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503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99.5" x14ac:dyDescent="0.2">
      <c r="A13" s="292" t="s">
        <v>385</v>
      </c>
      <c r="B13" s="22" t="s">
        <v>504</v>
      </c>
      <c r="C13" s="135" t="s">
        <v>386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85.5" x14ac:dyDescent="0.2">
      <c r="A14" s="296"/>
      <c r="B14" s="22" t="s">
        <v>505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8.5" x14ac:dyDescent="0.2">
      <c r="A15" s="297"/>
      <c r="B15" s="22" t="s">
        <v>506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28" x14ac:dyDescent="0.2">
      <c r="A16" s="292" t="s">
        <v>390</v>
      </c>
      <c r="B16" s="22" t="s">
        <v>507</v>
      </c>
      <c r="C16" s="151" t="s">
        <v>508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42.75" x14ac:dyDescent="0.2">
      <c r="A17" s="293"/>
      <c r="B17" s="22" t="s">
        <v>509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8.5" x14ac:dyDescent="0.2">
      <c r="A18" s="294"/>
      <c r="B18" s="22" t="s">
        <v>510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E26E-79A8-4681-A50E-D41DDBF8F2F8}">
  <sheetPr>
    <tabColor rgb="FF7030A0"/>
  </sheetPr>
  <dimension ref="A1:L18"/>
  <sheetViews>
    <sheetView workbookViewId="0">
      <selection activeCell="B1" sqref="B1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42.75" x14ac:dyDescent="0.2">
      <c r="A9" s="29" t="s">
        <v>56</v>
      </c>
      <c r="B9" s="150" t="s">
        <v>511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285" x14ac:dyDescent="0.2">
      <c r="A10" s="292" t="s">
        <v>396</v>
      </c>
      <c r="B10" s="22" t="s">
        <v>512</v>
      </c>
      <c r="C10" s="125" t="s">
        <v>397</v>
      </c>
      <c r="D10" s="125" t="s">
        <v>633</v>
      </c>
      <c r="E10" s="23"/>
      <c r="F10" s="23"/>
      <c r="G10" s="23"/>
      <c r="H10" s="23"/>
      <c r="I10" s="5"/>
      <c r="J10" s="5"/>
      <c r="K10" s="5"/>
      <c r="L10" s="135" t="s">
        <v>263</v>
      </c>
    </row>
    <row r="11" spans="1:12" ht="57" x14ac:dyDescent="0.2">
      <c r="A11" s="293"/>
      <c r="B11" s="22" t="s">
        <v>513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514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199.5" x14ac:dyDescent="0.2">
      <c r="A13" s="292" t="s">
        <v>399</v>
      </c>
      <c r="B13" s="22" t="s">
        <v>515</v>
      </c>
      <c r="C13" s="151" t="s">
        <v>386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85.5" x14ac:dyDescent="0.2">
      <c r="A14" s="296"/>
      <c r="B14" s="22" t="s">
        <v>505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42.75" x14ac:dyDescent="0.2">
      <c r="A15" s="297"/>
      <c r="B15" s="22" t="s">
        <v>516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13.75" x14ac:dyDescent="0.2">
      <c r="A16" s="295" t="s">
        <v>401</v>
      </c>
      <c r="B16" s="22" t="s">
        <v>517</v>
      </c>
      <c r="C16" s="151" t="s">
        <v>518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42.75" x14ac:dyDescent="0.2">
      <c r="A17" s="296"/>
      <c r="B17" s="22" t="s">
        <v>519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54" customHeight="1" x14ac:dyDescent="0.2">
      <c r="A18" s="297"/>
      <c r="B18" s="22" t="s">
        <v>510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8AD5-F0AD-41DC-884C-9566442AA2C6}">
  <sheetPr>
    <tabColor rgb="FF7030A0"/>
  </sheetPr>
  <dimension ref="A1:L18"/>
  <sheetViews>
    <sheetView workbookViewId="0">
      <selection activeCell="E16" sqref="E16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57" x14ac:dyDescent="0.2">
      <c r="A9" s="29" t="s">
        <v>56</v>
      </c>
      <c r="B9" s="150" t="s">
        <v>520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256.5" x14ac:dyDescent="0.2">
      <c r="A10" s="292" t="s">
        <v>275</v>
      </c>
      <c r="B10" s="22" t="s">
        <v>521</v>
      </c>
      <c r="C10" s="125" t="s">
        <v>522</v>
      </c>
      <c r="D10" s="125" t="s">
        <v>634</v>
      </c>
      <c r="E10" s="23"/>
      <c r="F10" s="23"/>
      <c r="G10" s="23"/>
      <c r="H10" s="23"/>
      <c r="I10" s="5"/>
      <c r="J10" s="5"/>
      <c r="K10" s="5"/>
      <c r="L10" s="135" t="s">
        <v>271</v>
      </c>
    </row>
    <row r="11" spans="1:12" ht="57" x14ac:dyDescent="0.2">
      <c r="A11" s="293"/>
      <c r="B11" s="22" t="s">
        <v>523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524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228" x14ac:dyDescent="0.2">
      <c r="A13" s="292" t="s">
        <v>408</v>
      </c>
      <c r="B13" s="22" t="s">
        <v>525</v>
      </c>
      <c r="C13" s="151" t="s">
        <v>409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85.5" x14ac:dyDescent="0.2">
      <c r="A14" s="296"/>
      <c r="B14" s="22" t="s">
        <v>526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8.5" x14ac:dyDescent="0.2">
      <c r="A15" s="297"/>
      <c r="B15" s="22" t="s">
        <v>527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42.25" x14ac:dyDescent="0.2">
      <c r="A16" s="292" t="s">
        <v>528</v>
      </c>
      <c r="B16" s="22" t="s">
        <v>529</v>
      </c>
      <c r="C16" s="151" t="s">
        <v>414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85.5" x14ac:dyDescent="0.2">
      <c r="A17" s="293"/>
      <c r="B17" s="22" t="s">
        <v>530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8.5" x14ac:dyDescent="0.2">
      <c r="A18" s="294"/>
      <c r="B18" s="22" t="s">
        <v>531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BCFD-6BFA-41C9-B552-7337594004A7}">
  <sheetPr>
    <tabColor rgb="FF7030A0"/>
  </sheetPr>
  <dimension ref="A1:L18"/>
  <sheetViews>
    <sheetView workbookViewId="0">
      <selection activeCell="E16" sqref="E16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112</v>
      </c>
    </row>
    <row r="2" spans="1:12" x14ac:dyDescent="0.2">
      <c r="A2" s="4" t="s">
        <v>10</v>
      </c>
    </row>
    <row r="3" spans="1:12" ht="18" x14ac:dyDescent="0.25">
      <c r="A3" s="27" t="s">
        <v>99</v>
      </c>
    </row>
    <row r="8" spans="1:12" ht="18" x14ac:dyDescent="0.2">
      <c r="A8" s="25" t="s">
        <v>88</v>
      </c>
      <c r="B8" s="21"/>
      <c r="C8" s="46"/>
      <c r="D8" s="46"/>
      <c r="E8" s="46"/>
      <c r="F8" s="46"/>
      <c r="G8" s="46"/>
      <c r="H8" s="46"/>
    </row>
    <row r="9" spans="1:12" ht="57" x14ac:dyDescent="0.2">
      <c r="A9" s="29" t="s">
        <v>56</v>
      </c>
      <c r="B9" s="150" t="s">
        <v>532</v>
      </c>
      <c r="C9" s="28" t="s">
        <v>89</v>
      </c>
      <c r="D9" s="28" t="s">
        <v>90</v>
      </c>
      <c r="E9" s="28" t="s">
        <v>91</v>
      </c>
      <c r="F9" s="28" t="s">
        <v>92</v>
      </c>
      <c r="G9" s="28" t="s">
        <v>93</v>
      </c>
      <c r="H9" s="28" t="s">
        <v>94</v>
      </c>
      <c r="I9" s="28" t="s">
        <v>96</v>
      </c>
      <c r="J9" s="28" t="s">
        <v>97</v>
      </c>
      <c r="K9" s="28" t="s">
        <v>98</v>
      </c>
      <c r="L9" s="28" t="s">
        <v>57</v>
      </c>
    </row>
    <row r="10" spans="1:12" ht="256.5" x14ac:dyDescent="0.2">
      <c r="A10" s="292" t="s">
        <v>275</v>
      </c>
      <c r="B10" s="22" t="s">
        <v>521</v>
      </c>
      <c r="C10" s="125" t="s">
        <v>522</v>
      </c>
      <c r="D10" s="125" t="s">
        <v>634</v>
      </c>
      <c r="E10" s="23"/>
      <c r="F10" s="23"/>
      <c r="G10" s="23"/>
      <c r="H10" s="23"/>
      <c r="I10" s="5"/>
      <c r="J10" s="5"/>
      <c r="K10" s="5"/>
      <c r="L10" s="135" t="s">
        <v>271</v>
      </c>
    </row>
    <row r="11" spans="1:12" ht="57" x14ac:dyDescent="0.2">
      <c r="A11" s="293"/>
      <c r="B11" s="22" t="s">
        <v>523</v>
      </c>
      <c r="C11" s="23"/>
      <c r="D11" s="23"/>
      <c r="E11" s="23"/>
      <c r="F11" s="23"/>
      <c r="G11" s="23"/>
      <c r="H11" s="23"/>
      <c r="I11" s="5"/>
      <c r="J11" s="5"/>
      <c r="K11" s="5"/>
      <c r="L11" s="5"/>
    </row>
    <row r="12" spans="1:12" ht="29.25" customHeight="1" x14ac:dyDescent="0.2">
      <c r="A12" s="294"/>
      <c r="B12" s="22" t="s">
        <v>524</v>
      </c>
      <c r="C12" s="23"/>
      <c r="D12" s="23"/>
      <c r="E12" s="23"/>
      <c r="F12" s="23"/>
      <c r="G12" s="23"/>
      <c r="H12" s="23"/>
      <c r="I12" s="5"/>
      <c r="J12" s="5"/>
      <c r="K12" s="5"/>
      <c r="L12" s="5"/>
    </row>
    <row r="13" spans="1:12" ht="228" x14ac:dyDescent="0.2">
      <c r="A13" s="292" t="s">
        <v>408</v>
      </c>
      <c r="B13" s="22" t="s">
        <v>525</v>
      </c>
      <c r="C13" s="151" t="s">
        <v>409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85.5" x14ac:dyDescent="0.2">
      <c r="A14" s="296"/>
      <c r="B14" s="22" t="s">
        <v>526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8.5" x14ac:dyDescent="0.2">
      <c r="A15" s="297"/>
      <c r="B15" s="22" t="s">
        <v>527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42.25" x14ac:dyDescent="0.2">
      <c r="A16" s="292" t="s">
        <v>413</v>
      </c>
      <c r="B16" s="22" t="s">
        <v>529</v>
      </c>
      <c r="C16" s="151" t="s">
        <v>414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85.5" x14ac:dyDescent="0.2">
      <c r="A17" s="293"/>
      <c r="B17" s="22" t="s">
        <v>530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8.5" x14ac:dyDescent="0.2">
      <c r="A18" s="294"/>
      <c r="B18" s="22" t="s">
        <v>531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7CC8-148A-4239-9A38-0CB1C0936B2A}">
  <sheetPr>
    <tabColor theme="2" tint="-0.249977111117893"/>
  </sheetPr>
  <dimension ref="A1"/>
  <sheetViews>
    <sheetView showGridLines="0" workbookViewId="0"/>
  </sheetViews>
  <sheetFormatPr defaultRowHeight="14.25" x14ac:dyDescent="0.2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45D1-FC1D-4873-A612-0E9DC1BDA431}">
  <sheetPr>
    <tabColor theme="2" tint="-0.249977111117893"/>
  </sheetPr>
  <dimension ref="B1:N20"/>
  <sheetViews>
    <sheetView showGridLines="0" workbookViewId="0">
      <selection activeCell="B1" sqref="B1:N1"/>
    </sheetView>
  </sheetViews>
  <sheetFormatPr defaultColWidth="8.75" defaultRowHeight="18.75" x14ac:dyDescent="0.45"/>
  <cols>
    <col min="1" max="1" width="2.375" style="153" customWidth="1"/>
    <col min="2" max="2" width="18.75" style="163" customWidth="1"/>
    <col min="3" max="3" width="2.75" style="153" customWidth="1"/>
    <col min="4" max="4" width="18.625" style="153" customWidth="1"/>
    <col min="5" max="5" width="2.75" style="153" customWidth="1"/>
    <col min="6" max="6" width="16.75" style="153" customWidth="1"/>
    <col min="7" max="7" width="2.75" style="153" customWidth="1"/>
    <col min="8" max="8" width="16.75" style="153" customWidth="1"/>
    <col min="9" max="9" width="2.75" style="153" customWidth="1"/>
    <col min="10" max="10" width="18" style="153" customWidth="1"/>
    <col min="11" max="11" width="2.75" style="153" customWidth="1"/>
    <col min="12" max="12" width="8.75" style="153"/>
    <col min="13" max="13" width="2.75" style="153" customWidth="1"/>
    <col min="14" max="14" width="8.75" style="153"/>
    <col min="15" max="15" width="2.625" style="153" customWidth="1"/>
    <col min="16" max="16384" width="8.75" style="153"/>
  </cols>
  <sheetData>
    <row r="1" spans="2:14" x14ac:dyDescent="0.45">
      <c r="B1" s="301" t="s">
        <v>635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3" spans="2:14" x14ac:dyDescent="0.45">
      <c r="B3" s="302" t="s">
        <v>533</v>
      </c>
      <c r="D3" s="304" t="s">
        <v>534</v>
      </c>
      <c r="E3" s="154"/>
      <c r="F3" s="304" t="s">
        <v>535</v>
      </c>
      <c r="H3" s="304" t="s">
        <v>536</v>
      </c>
      <c r="I3" s="304"/>
      <c r="J3" s="304"/>
      <c r="L3" s="304" t="s">
        <v>537</v>
      </c>
      <c r="M3" s="304"/>
      <c r="N3" s="304"/>
    </row>
    <row r="4" spans="2:14" x14ac:dyDescent="0.45">
      <c r="B4" s="303"/>
      <c r="D4" s="304"/>
      <c r="E4" s="154"/>
      <c r="F4" s="304"/>
      <c r="G4" s="155"/>
      <c r="H4" s="304"/>
      <c r="I4" s="304"/>
      <c r="J4" s="304"/>
      <c r="K4" s="156"/>
      <c r="L4" s="304"/>
      <c r="M4" s="304"/>
      <c r="N4" s="304"/>
    </row>
    <row r="6" spans="2:14" x14ac:dyDescent="0.45">
      <c r="B6" s="305" t="s">
        <v>538</v>
      </c>
      <c r="D6" s="307" t="s">
        <v>539</v>
      </c>
      <c r="E6" s="307"/>
      <c r="F6" s="307"/>
      <c r="H6" s="307" t="s">
        <v>540</v>
      </c>
      <c r="I6" s="307"/>
      <c r="J6" s="307"/>
      <c r="K6" s="156"/>
      <c r="L6" s="307" t="s">
        <v>541</v>
      </c>
      <c r="M6" s="307"/>
      <c r="N6" s="307"/>
    </row>
    <row r="7" spans="2:14" x14ac:dyDescent="0.45">
      <c r="B7" s="306"/>
      <c r="D7" s="307"/>
      <c r="E7" s="307"/>
      <c r="F7" s="307"/>
      <c r="H7" s="307"/>
      <c r="I7" s="307"/>
      <c r="J7" s="307"/>
      <c r="K7" s="156"/>
      <c r="L7" s="307"/>
      <c r="M7" s="307"/>
      <c r="N7" s="307"/>
    </row>
    <row r="8" spans="2:14" x14ac:dyDescent="0.45">
      <c r="B8" s="157"/>
    </row>
    <row r="9" spans="2:14" x14ac:dyDescent="0.45">
      <c r="B9" s="306" t="s">
        <v>542</v>
      </c>
      <c r="D9" s="308" t="s">
        <v>543</v>
      </c>
      <c r="F9" s="308" t="s">
        <v>544</v>
      </c>
      <c r="H9" s="308" t="s">
        <v>545</v>
      </c>
      <c r="J9" s="308" t="s">
        <v>546</v>
      </c>
      <c r="L9" s="308" t="s">
        <v>547</v>
      </c>
      <c r="N9" s="308" t="s">
        <v>548</v>
      </c>
    </row>
    <row r="10" spans="2:14" x14ac:dyDescent="0.45">
      <c r="B10" s="306"/>
      <c r="D10" s="308"/>
      <c r="F10" s="308"/>
      <c r="H10" s="308"/>
      <c r="J10" s="308"/>
      <c r="L10" s="308"/>
      <c r="N10" s="308"/>
    </row>
    <row r="11" spans="2:14" x14ac:dyDescent="0.45">
      <c r="B11" s="158"/>
      <c r="D11" s="156"/>
      <c r="F11" s="156"/>
      <c r="H11" s="156"/>
      <c r="J11" s="156"/>
      <c r="L11" s="156"/>
      <c r="N11" s="156"/>
    </row>
    <row r="12" spans="2:14" x14ac:dyDescent="0.45">
      <c r="B12" s="306" t="s">
        <v>549</v>
      </c>
      <c r="D12" s="308" t="s">
        <v>550</v>
      </c>
      <c r="E12" s="308"/>
      <c r="F12" s="308"/>
      <c r="H12" s="308" t="s">
        <v>551</v>
      </c>
      <c r="I12" s="156"/>
      <c r="J12" s="308" t="s">
        <v>552</v>
      </c>
      <c r="L12" s="308" t="s">
        <v>553</v>
      </c>
      <c r="M12" s="308"/>
      <c r="N12" s="308"/>
    </row>
    <row r="13" spans="2:14" x14ac:dyDescent="0.45">
      <c r="B13" s="310"/>
      <c r="D13" s="308"/>
      <c r="E13" s="308"/>
      <c r="F13" s="308"/>
      <c r="H13" s="308"/>
      <c r="I13" s="156"/>
      <c r="J13" s="308"/>
      <c r="L13" s="308"/>
      <c r="M13" s="308"/>
      <c r="N13" s="308"/>
    </row>
    <row r="14" spans="2:14" x14ac:dyDescent="0.45">
      <c r="B14" s="159"/>
      <c r="D14" s="156"/>
      <c r="E14" s="156"/>
      <c r="F14" s="156"/>
      <c r="H14" s="156"/>
      <c r="I14" s="156"/>
      <c r="J14" s="156"/>
      <c r="L14" s="156"/>
      <c r="M14" s="156"/>
      <c r="N14" s="156"/>
    </row>
    <row r="15" spans="2:14" x14ac:dyDescent="0.45">
      <c r="B15" s="311" t="s">
        <v>554</v>
      </c>
      <c r="D15" s="313"/>
      <c r="E15" s="314" t="s">
        <v>555</v>
      </c>
      <c r="F15" s="314"/>
      <c r="G15" s="156"/>
      <c r="H15" s="314" t="s">
        <v>556</v>
      </c>
      <c r="I15" s="156"/>
      <c r="J15" s="314" t="s">
        <v>557</v>
      </c>
      <c r="L15" s="309" t="s">
        <v>558</v>
      </c>
      <c r="M15" s="309"/>
      <c r="N15" s="309"/>
    </row>
    <row r="16" spans="2:14" x14ac:dyDescent="0.45">
      <c r="B16" s="312"/>
      <c r="D16" s="313"/>
      <c r="E16" s="314"/>
      <c r="F16" s="314"/>
      <c r="G16" s="156"/>
      <c r="H16" s="314"/>
      <c r="I16" s="156"/>
      <c r="J16" s="314"/>
      <c r="K16" s="155"/>
      <c r="L16" s="309"/>
      <c r="M16" s="309"/>
      <c r="N16" s="309"/>
    </row>
    <row r="17" spans="2:14" x14ac:dyDescent="0.45">
      <c r="B17" s="160"/>
    </row>
    <row r="18" spans="2:14" x14ac:dyDescent="0.45">
      <c r="B18" s="315" t="s">
        <v>84</v>
      </c>
      <c r="D18" s="317"/>
      <c r="F18" s="318" t="s">
        <v>21</v>
      </c>
      <c r="H18" s="318" t="s">
        <v>116</v>
      </c>
      <c r="I18" s="156"/>
      <c r="J18" s="318" t="s">
        <v>559</v>
      </c>
      <c r="K18" s="318"/>
      <c r="L18" s="161"/>
      <c r="M18" s="161"/>
      <c r="N18" s="161"/>
    </row>
    <row r="19" spans="2:14" x14ac:dyDescent="0.45">
      <c r="B19" s="316"/>
      <c r="D19" s="317"/>
      <c r="F19" s="318"/>
      <c r="G19" s="162"/>
      <c r="H19" s="318"/>
      <c r="I19" s="156"/>
      <c r="J19" s="318"/>
      <c r="K19" s="318"/>
      <c r="L19" s="161"/>
      <c r="M19" s="161"/>
      <c r="N19" s="161"/>
    </row>
    <row r="20" spans="2:14" x14ac:dyDescent="0.45">
      <c r="B20" s="160"/>
      <c r="D20" s="317"/>
      <c r="F20" s="318"/>
      <c r="G20" s="162"/>
      <c r="H20" s="318"/>
      <c r="I20" s="156"/>
      <c r="J20" s="318"/>
      <c r="K20" s="318"/>
      <c r="L20" s="161"/>
      <c r="M20" s="161"/>
      <c r="N20" s="161"/>
    </row>
  </sheetData>
  <mergeCells count="33">
    <mergeCell ref="B18:B19"/>
    <mergeCell ref="D18:D20"/>
    <mergeCell ref="F18:F20"/>
    <mergeCell ref="H18:H20"/>
    <mergeCell ref="J18:K20"/>
    <mergeCell ref="L15:N16"/>
    <mergeCell ref="N9:N10"/>
    <mergeCell ref="B12:B13"/>
    <mergeCell ref="D12:F13"/>
    <mergeCell ref="H12:H13"/>
    <mergeCell ref="J12:J13"/>
    <mergeCell ref="L12:N13"/>
    <mergeCell ref="B15:B16"/>
    <mergeCell ref="D15:D16"/>
    <mergeCell ref="E15:F16"/>
    <mergeCell ref="H15:H16"/>
    <mergeCell ref="J15:J16"/>
    <mergeCell ref="B6:B7"/>
    <mergeCell ref="D6:F7"/>
    <mergeCell ref="H6:J7"/>
    <mergeCell ref="L6:N7"/>
    <mergeCell ref="B9:B10"/>
    <mergeCell ref="D9:D10"/>
    <mergeCell ref="F9:F10"/>
    <mergeCell ref="H9:H10"/>
    <mergeCell ref="J9:J10"/>
    <mergeCell ref="L9:L10"/>
    <mergeCell ref="B1:N1"/>
    <mergeCell ref="B3:B4"/>
    <mergeCell ref="D3:D4"/>
    <mergeCell ref="F3:F4"/>
    <mergeCell ref="H3:J4"/>
    <mergeCell ref="L3:N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0E72-E28B-41D6-BD8F-4320DFE114FE}">
  <sheetPr>
    <tabColor theme="2" tint="-0.249977111117893"/>
  </sheetPr>
  <dimension ref="B1:N16"/>
  <sheetViews>
    <sheetView showGridLines="0" workbookViewId="0">
      <selection activeCell="B1" sqref="B1:N1"/>
    </sheetView>
  </sheetViews>
  <sheetFormatPr defaultColWidth="8.75" defaultRowHeight="18.75" x14ac:dyDescent="0.45"/>
  <cols>
    <col min="1" max="1" width="2.375" style="153" customWidth="1"/>
    <col min="2" max="2" width="17.25" style="174" customWidth="1"/>
    <col min="3" max="3" width="2.75" style="153" customWidth="1"/>
    <col min="4" max="4" width="15.125" style="153" customWidth="1"/>
    <col min="5" max="5" width="2.75" style="153" customWidth="1"/>
    <col min="6" max="6" width="17.375" style="153" customWidth="1"/>
    <col min="7" max="7" width="2.75" style="153" customWidth="1"/>
    <col min="8" max="8" width="18.375" style="153" customWidth="1"/>
    <col min="9" max="9" width="2.75" style="153" customWidth="1"/>
    <col min="10" max="10" width="18.75" style="153" customWidth="1"/>
    <col min="11" max="11" width="2.75" style="153" customWidth="1"/>
    <col min="12" max="12" width="16.75" style="153" customWidth="1"/>
    <col min="13" max="13" width="2.75" style="153" customWidth="1"/>
    <col min="14" max="14" width="16.75" style="153" customWidth="1"/>
    <col min="15" max="15" width="2.625" style="153" customWidth="1"/>
    <col min="16" max="16384" width="8.75" style="153"/>
  </cols>
  <sheetData>
    <row r="1" spans="2:14" x14ac:dyDescent="0.45">
      <c r="B1" s="301" t="s">
        <v>560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3" spans="2:14" x14ac:dyDescent="0.45">
      <c r="B3" s="164" t="s">
        <v>533</v>
      </c>
      <c r="D3" s="319" t="s">
        <v>561</v>
      </c>
      <c r="E3" s="154"/>
      <c r="F3" s="319" t="s">
        <v>535</v>
      </c>
      <c r="H3" s="319" t="s">
        <v>562</v>
      </c>
      <c r="I3" s="156"/>
      <c r="J3" s="319" t="s">
        <v>536</v>
      </c>
      <c r="L3" s="319" t="s">
        <v>537</v>
      </c>
      <c r="M3" s="319"/>
      <c r="N3" s="319"/>
    </row>
    <row r="4" spans="2:14" x14ac:dyDescent="0.45">
      <c r="B4" s="165"/>
      <c r="D4" s="319"/>
      <c r="E4" s="154"/>
      <c r="F4" s="319"/>
      <c r="G4" s="155"/>
      <c r="H4" s="319"/>
      <c r="I4" s="156"/>
      <c r="J4" s="319"/>
      <c r="K4" s="156"/>
      <c r="L4" s="319"/>
      <c r="M4" s="319"/>
      <c r="N4" s="319"/>
    </row>
    <row r="6" spans="2:14" ht="37.5" x14ac:dyDescent="0.45">
      <c r="B6" s="166" t="s">
        <v>538</v>
      </c>
      <c r="D6" s="307" t="s">
        <v>539</v>
      </c>
      <c r="E6" s="307"/>
      <c r="F6" s="307"/>
      <c r="H6" s="307" t="s">
        <v>563</v>
      </c>
      <c r="I6" s="156"/>
      <c r="J6" s="307" t="s">
        <v>540</v>
      </c>
      <c r="K6" s="307"/>
      <c r="L6" s="307"/>
      <c r="M6" s="156"/>
      <c r="N6" s="167" t="s">
        <v>541</v>
      </c>
    </row>
    <row r="7" spans="2:14" x14ac:dyDescent="0.45">
      <c r="B7" s="168"/>
      <c r="D7" s="307"/>
      <c r="E7" s="307"/>
      <c r="F7" s="307"/>
      <c r="H7" s="307"/>
      <c r="I7" s="156"/>
      <c r="J7" s="307"/>
      <c r="K7" s="307"/>
      <c r="L7" s="307"/>
      <c r="M7" s="156"/>
      <c r="N7" s="167"/>
    </row>
    <row r="8" spans="2:14" x14ac:dyDescent="0.45">
      <c r="B8" s="169"/>
    </row>
    <row r="9" spans="2:14" ht="56.25" x14ac:dyDescent="0.45">
      <c r="B9" s="168" t="s">
        <v>542</v>
      </c>
      <c r="D9" s="167" t="s">
        <v>543</v>
      </c>
      <c r="F9" s="167" t="s">
        <v>544</v>
      </c>
      <c r="H9" s="167" t="s">
        <v>564</v>
      </c>
      <c r="J9" s="167" t="s">
        <v>545</v>
      </c>
      <c r="L9" s="167" t="s">
        <v>565</v>
      </c>
      <c r="M9" s="156"/>
      <c r="N9" s="167" t="s">
        <v>566</v>
      </c>
    </row>
    <row r="10" spans="2:14" ht="24.2" customHeight="1" x14ac:dyDescent="0.45">
      <c r="B10" s="168"/>
      <c r="D10" s="156"/>
      <c r="F10" s="156"/>
      <c r="H10" s="156"/>
      <c r="J10" s="156"/>
      <c r="L10" s="156"/>
      <c r="N10" s="156"/>
    </row>
    <row r="11" spans="2:14" ht="75" x14ac:dyDescent="0.45">
      <c r="B11" s="168" t="s">
        <v>549</v>
      </c>
      <c r="D11" s="167" t="s">
        <v>567</v>
      </c>
      <c r="E11" s="156"/>
      <c r="F11" s="167" t="s">
        <v>568</v>
      </c>
      <c r="H11" s="167" t="s">
        <v>569</v>
      </c>
      <c r="I11" s="156"/>
      <c r="J11" s="167" t="s">
        <v>552</v>
      </c>
      <c r="L11" s="167" t="s">
        <v>570</v>
      </c>
      <c r="M11" s="156"/>
      <c r="N11" s="167" t="s">
        <v>571</v>
      </c>
    </row>
    <row r="12" spans="2:14" ht="27.4" customHeight="1" x14ac:dyDescent="0.45">
      <c r="B12" s="160"/>
      <c r="D12" s="156"/>
      <c r="E12" s="156"/>
      <c r="F12" s="156"/>
      <c r="H12" s="156"/>
      <c r="I12" s="156"/>
      <c r="J12" s="156"/>
      <c r="L12" s="156"/>
      <c r="M12" s="156"/>
      <c r="N12" s="156"/>
    </row>
    <row r="13" spans="2:14" x14ac:dyDescent="0.45">
      <c r="B13" s="170" t="s">
        <v>554</v>
      </c>
      <c r="F13" s="314" t="s">
        <v>572</v>
      </c>
      <c r="G13" s="156"/>
      <c r="H13" s="314" t="s">
        <v>573</v>
      </c>
      <c r="I13" s="156"/>
      <c r="J13" s="314" t="s">
        <v>574</v>
      </c>
      <c r="K13" s="156"/>
      <c r="L13" s="314" t="s">
        <v>575</v>
      </c>
      <c r="M13" s="156"/>
    </row>
    <row r="14" spans="2:14" x14ac:dyDescent="0.45">
      <c r="B14" s="171"/>
      <c r="D14" s="155"/>
      <c r="E14" s="172"/>
      <c r="F14" s="314"/>
      <c r="G14" s="156"/>
      <c r="H14" s="314"/>
      <c r="I14" s="156"/>
      <c r="J14" s="314"/>
      <c r="K14" s="156"/>
      <c r="L14" s="314"/>
      <c r="M14" s="156"/>
    </row>
    <row r="15" spans="2:14" ht="22.15" customHeight="1" x14ac:dyDescent="0.45">
      <c r="B15" s="160"/>
      <c r="D15" s="155"/>
      <c r="E15" s="156"/>
      <c r="G15" s="156"/>
      <c r="H15" s="156"/>
      <c r="I15" s="156"/>
      <c r="J15" s="156"/>
      <c r="K15" s="156"/>
      <c r="L15" s="156"/>
      <c r="M15" s="155"/>
    </row>
    <row r="16" spans="2:14" ht="54.75" customHeight="1" x14ac:dyDescent="0.45">
      <c r="B16" s="173" t="s">
        <v>84</v>
      </c>
      <c r="D16" s="320" t="s">
        <v>576</v>
      </c>
      <c r="E16" s="320"/>
      <c r="F16" s="320"/>
      <c r="H16" s="320" t="s">
        <v>126</v>
      </c>
      <c r="I16" s="320"/>
      <c r="J16" s="320"/>
      <c r="L16" s="320" t="s">
        <v>212</v>
      </c>
      <c r="M16" s="320"/>
      <c r="N16" s="320"/>
    </row>
  </sheetData>
  <mergeCells count="16">
    <mergeCell ref="D16:F16"/>
    <mergeCell ref="H16:J16"/>
    <mergeCell ref="L16:N16"/>
    <mergeCell ref="D6:F7"/>
    <mergeCell ref="H6:H7"/>
    <mergeCell ref="J6:L7"/>
    <mergeCell ref="F13:F14"/>
    <mergeCell ref="H13:H14"/>
    <mergeCell ref="J13:J14"/>
    <mergeCell ref="L13:L14"/>
    <mergeCell ref="B1:N1"/>
    <mergeCell ref="D3:D4"/>
    <mergeCell ref="F3:F4"/>
    <mergeCell ref="H3:H4"/>
    <mergeCell ref="J3:J4"/>
    <mergeCell ref="L3:N4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E12B-5130-4A57-A6C3-E9A474976E3E}">
  <sheetPr>
    <tabColor theme="2" tint="-0.249977111117893"/>
  </sheetPr>
  <dimension ref="B1:N20"/>
  <sheetViews>
    <sheetView showGridLines="0" workbookViewId="0">
      <selection activeCell="B1" sqref="B1:N1"/>
    </sheetView>
  </sheetViews>
  <sheetFormatPr defaultColWidth="8.75" defaultRowHeight="18.75" x14ac:dyDescent="0.45"/>
  <cols>
    <col min="1" max="1" width="2.375" style="153" customWidth="1"/>
    <col min="2" max="2" width="18.75" style="174" customWidth="1"/>
    <col min="3" max="3" width="1.75" style="153" customWidth="1"/>
    <col min="4" max="4" width="16.75" style="153" customWidth="1"/>
    <col min="5" max="5" width="1.75" style="153" customWidth="1"/>
    <col min="6" max="6" width="16.75" style="153" customWidth="1"/>
    <col min="7" max="7" width="1.75" style="153" customWidth="1"/>
    <col min="8" max="8" width="18.25" style="153" customWidth="1"/>
    <col min="9" max="9" width="1.75" style="153" customWidth="1"/>
    <col min="10" max="10" width="16.75" style="153" customWidth="1"/>
    <col min="11" max="11" width="1.75" style="153" customWidth="1"/>
    <col min="12" max="12" width="16.75" style="153" customWidth="1"/>
    <col min="13" max="13" width="1.75" style="153" customWidth="1"/>
    <col min="14" max="14" width="16.75" style="153" customWidth="1"/>
    <col min="15" max="15" width="2.625" style="153" customWidth="1"/>
    <col min="16" max="16384" width="8.75" style="153"/>
  </cols>
  <sheetData>
    <row r="1" spans="2:14" x14ac:dyDescent="0.45">
      <c r="B1" s="301" t="s">
        <v>577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3" spans="2:14" x14ac:dyDescent="0.45">
      <c r="B3" s="302" t="s">
        <v>533</v>
      </c>
      <c r="D3" s="319" t="s">
        <v>534</v>
      </c>
      <c r="E3" s="156"/>
      <c r="F3" s="319" t="s">
        <v>578</v>
      </c>
      <c r="H3" s="319" t="s">
        <v>536</v>
      </c>
      <c r="I3" s="319"/>
      <c r="J3" s="319"/>
      <c r="L3" s="319" t="s">
        <v>537</v>
      </c>
      <c r="M3" s="319"/>
      <c r="N3" s="319"/>
    </row>
    <row r="4" spans="2:14" x14ac:dyDescent="0.45">
      <c r="B4" s="303"/>
      <c r="D4" s="319"/>
      <c r="E4" s="156"/>
      <c r="F4" s="319"/>
      <c r="G4" s="155"/>
      <c r="H4" s="319"/>
      <c r="I4" s="319"/>
      <c r="J4" s="319"/>
      <c r="K4" s="156"/>
      <c r="L4" s="319"/>
      <c r="M4" s="319"/>
      <c r="N4" s="319"/>
    </row>
    <row r="6" spans="2:14" x14ac:dyDescent="0.45">
      <c r="B6" s="321" t="s">
        <v>538</v>
      </c>
      <c r="D6" s="307" t="s">
        <v>539</v>
      </c>
      <c r="E6" s="156"/>
      <c r="F6" s="307" t="s">
        <v>579</v>
      </c>
      <c r="G6" s="307"/>
      <c r="H6" s="307"/>
      <c r="I6" s="172"/>
      <c r="J6" s="307" t="s">
        <v>540</v>
      </c>
      <c r="K6" s="307"/>
      <c r="L6" s="307"/>
      <c r="M6" s="172"/>
      <c r="N6" s="307" t="s">
        <v>541</v>
      </c>
    </row>
    <row r="7" spans="2:14" x14ac:dyDescent="0.45">
      <c r="B7" s="322"/>
      <c r="D7" s="307"/>
      <c r="E7" s="156"/>
      <c r="F7" s="307"/>
      <c r="G7" s="307"/>
      <c r="H7" s="307"/>
      <c r="I7" s="172"/>
      <c r="J7" s="307"/>
      <c r="K7" s="307"/>
      <c r="L7" s="307"/>
      <c r="M7" s="172"/>
      <c r="N7" s="307"/>
    </row>
    <row r="8" spans="2:14" x14ac:dyDescent="0.45">
      <c r="B8" s="169"/>
    </row>
    <row r="9" spans="2:14" x14ac:dyDescent="0.45">
      <c r="B9" s="322" t="s">
        <v>542</v>
      </c>
      <c r="D9" s="307" t="s">
        <v>544</v>
      </c>
      <c r="F9" s="307" t="s">
        <v>580</v>
      </c>
      <c r="H9" s="307" t="s">
        <v>581</v>
      </c>
      <c r="J9" s="307" t="s">
        <v>582</v>
      </c>
      <c r="L9" s="307" t="s">
        <v>547</v>
      </c>
      <c r="N9" s="307" t="s">
        <v>548</v>
      </c>
    </row>
    <row r="10" spans="2:14" x14ac:dyDescent="0.45">
      <c r="B10" s="322"/>
      <c r="D10" s="307"/>
      <c r="F10" s="307"/>
      <c r="H10" s="307"/>
      <c r="J10" s="307"/>
      <c r="L10" s="307"/>
      <c r="N10" s="307"/>
    </row>
    <row r="11" spans="2:14" x14ac:dyDescent="0.45">
      <c r="B11" s="168"/>
      <c r="D11" s="156"/>
      <c r="F11" s="156"/>
      <c r="H11" s="156"/>
      <c r="J11" s="156"/>
      <c r="L11" s="156"/>
      <c r="N11" s="156"/>
    </row>
    <row r="12" spans="2:14" x14ac:dyDescent="0.45">
      <c r="B12" s="322" t="s">
        <v>549</v>
      </c>
      <c r="D12" s="307" t="s">
        <v>583</v>
      </c>
      <c r="E12" s="156"/>
      <c r="F12" s="307" t="s">
        <v>584</v>
      </c>
      <c r="H12" s="324" t="s">
        <v>585</v>
      </c>
      <c r="I12" s="156"/>
      <c r="J12" s="307" t="s">
        <v>586</v>
      </c>
      <c r="L12" s="307" t="s">
        <v>545</v>
      </c>
      <c r="M12" s="156"/>
      <c r="N12" s="307" t="s">
        <v>587</v>
      </c>
    </row>
    <row r="13" spans="2:14" x14ac:dyDescent="0.45">
      <c r="B13" s="323"/>
      <c r="D13" s="307"/>
      <c r="E13" s="156"/>
      <c r="F13" s="307"/>
      <c r="H13" s="324"/>
      <c r="I13" s="156"/>
      <c r="J13" s="307"/>
      <c r="L13" s="307"/>
      <c r="M13" s="156"/>
      <c r="N13" s="307"/>
    </row>
    <row r="14" spans="2:14" x14ac:dyDescent="0.45">
      <c r="B14" s="160"/>
      <c r="D14" s="156"/>
      <c r="E14" s="156"/>
      <c r="F14" s="156"/>
      <c r="H14" s="156"/>
      <c r="I14" s="156"/>
      <c r="J14" s="156"/>
      <c r="L14" s="156"/>
      <c r="M14" s="156"/>
      <c r="N14" s="156"/>
    </row>
    <row r="15" spans="2:14" x14ac:dyDescent="0.45">
      <c r="B15" s="311" t="s">
        <v>554</v>
      </c>
      <c r="D15" s="314" t="s">
        <v>588</v>
      </c>
      <c r="F15" s="314" t="s">
        <v>589</v>
      </c>
      <c r="G15" s="156"/>
      <c r="H15" s="314" t="s">
        <v>590</v>
      </c>
      <c r="I15" s="156"/>
      <c r="J15" s="314" t="s">
        <v>591</v>
      </c>
      <c r="L15" s="314" t="s">
        <v>592</v>
      </c>
      <c r="M15" s="155"/>
      <c r="N15" s="314" t="s">
        <v>593</v>
      </c>
    </row>
    <row r="16" spans="2:14" x14ac:dyDescent="0.45">
      <c r="B16" s="312"/>
      <c r="D16" s="314"/>
      <c r="F16" s="314"/>
      <c r="G16" s="156"/>
      <c r="H16" s="314"/>
      <c r="I16" s="156"/>
      <c r="J16" s="314"/>
      <c r="K16" s="155"/>
      <c r="L16" s="314"/>
      <c r="M16" s="155"/>
      <c r="N16" s="314"/>
    </row>
    <row r="17" spans="2:14" x14ac:dyDescent="0.45">
      <c r="B17" s="160"/>
    </row>
    <row r="18" spans="2:14" x14ac:dyDescent="0.45">
      <c r="B18" s="315" t="s">
        <v>84</v>
      </c>
      <c r="D18" s="318" t="s">
        <v>133</v>
      </c>
      <c r="F18" s="318" t="s">
        <v>594</v>
      </c>
      <c r="G18" s="318"/>
      <c r="H18" s="318"/>
      <c r="I18" s="318"/>
      <c r="J18" s="318"/>
      <c r="K18" s="156"/>
      <c r="L18" s="318" t="s">
        <v>139</v>
      </c>
      <c r="M18" s="156"/>
      <c r="N18" s="318" t="s">
        <v>595</v>
      </c>
    </row>
    <row r="19" spans="2:14" x14ac:dyDescent="0.45">
      <c r="B19" s="325"/>
      <c r="D19" s="318"/>
      <c r="F19" s="318"/>
      <c r="G19" s="318"/>
      <c r="H19" s="318"/>
      <c r="I19" s="318"/>
      <c r="J19" s="318"/>
      <c r="K19" s="156"/>
      <c r="L19" s="318"/>
      <c r="M19" s="156"/>
      <c r="N19" s="318"/>
    </row>
    <row r="20" spans="2:14" x14ac:dyDescent="0.45">
      <c r="B20" s="316"/>
      <c r="D20" s="318"/>
      <c r="F20" s="318"/>
      <c r="G20" s="318"/>
      <c r="H20" s="318"/>
      <c r="I20" s="318"/>
      <c r="J20" s="318"/>
      <c r="L20" s="318"/>
      <c r="N20" s="318"/>
    </row>
  </sheetData>
  <mergeCells count="37">
    <mergeCell ref="N15:N16"/>
    <mergeCell ref="B18:B20"/>
    <mergeCell ref="D18:D20"/>
    <mergeCell ref="F18:J20"/>
    <mergeCell ref="L18:L20"/>
    <mergeCell ref="N18:N20"/>
    <mergeCell ref="B15:B16"/>
    <mergeCell ref="D15:D16"/>
    <mergeCell ref="F15:F16"/>
    <mergeCell ref="H15:H16"/>
    <mergeCell ref="J15:J16"/>
    <mergeCell ref="L15:L16"/>
    <mergeCell ref="L9:L10"/>
    <mergeCell ref="N9:N10"/>
    <mergeCell ref="B12:B13"/>
    <mergeCell ref="D12:D13"/>
    <mergeCell ref="F12:F13"/>
    <mergeCell ref="H12:H13"/>
    <mergeCell ref="J12:J13"/>
    <mergeCell ref="L12:L13"/>
    <mergeCell ref="N12:N13"/>
    <mergeCell ref="B9:B10"/>
    <mergeCell ref="D9:D10"/>
    <mergeCell ref="F9:F10"/>
    <mergeCell ref="H9:H10"/>
    <mergeCell ref="J9:J10"/>
    <mergeCell ref="B6:B7"/>
    <mergeCell ref="D6:D7"/>
    <mergeCell ref="F6:H7"/>
    <mergeCell ref="J6:L7"/>
    <mergeCell ref="N6:N7"/>
    <mergeCell ref="B1:N1"/>
    <mergeCell ref="B3:B4"/>
    <mergeCell ref="D3:D4"/>
    <mergeCell ref="F3:F4"/>
    <mergeCell ref="H3:J4"/>
    <mergeCell ref="L3:N4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88AF-92A8-494E-87DD-7B1583CF84D8}">
  <sheetPr>
    <tabColor theme="2" tint="-0.249977111117893"/>
  </sheetPr>
  <dimension ref="B1:Q21"/>
  <sheetViews>
    <sheetView showGridLines="0" workbookViewId="0">
      <selection activeCell="B1" sqref="B1:N1"/>
    </sheetView>
  </sheetViews>
  <sheetFormatPr defaultColWidth="8.75" defaultRowHeight="18.75" x14ac:dyDescent="0.45"/>
  <cols>
    <col min="1" max="1" width="1.375" style="153" customWidth="1"/>
    <col min="2" max="2" width="18.75" style="174" customWidth="1"/>
    <col min="3" max="3" width="1.375" style="153" customWidth="1"/>
    <col min="4" max="4" width="18.125" style="153" customWidth="1"/>
    <col min="5" max="5" width="2.75" style="153" customWidth="1"/>
    <col min="6" max="6" width="16.25" style="153" customWidth="1"/>
    <col min="7" max="7" width="2.75" style="153" customWidth="1"/>
    <col min="8" max="8" width="16.25" style="153" customWidth="1"/>
    <col min="9" max="9" width="2.75" style="153" customWidth="1"/>
    <col min="10" max="10" width="16.25" style="153" customWidth="1"/>
    <col min="11" max="11" width="2.75" style="153" customWidth="1"/>
    <col min="12" max="12" width="16.25" style="153" customWidth="1"/>
    <col min="13" max="13" width="2.75" style="153" customWidth="1"/>
    <col min="14" max="14" width="16.25" style="153" customWidth="1"/>
    <col min="15" max="15" width="2.625" style="153" customWidth="1"/>
    <col min="16" max="16384" width="8.75" style="153"/>
  </cols>
  <sheetData>
    <row r="1" spans="2:17" x14ac:dyDescent="0.45">
      <c r="B1" s="301" t="s">
        <v>596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3" spans="2:17" x14ac:dyDescent="0.45">
      <c r="B3" s="302" t="s">
        <v>533</v>
      </c>
      <c r="D3" s="319" t="s">
        <v>534</v>
      </c>
      <c r="E3" s="319"/>
      <c r="F3" s="319"/>
      <c r="H3" s="319" t="s">
        <v>536</v>
      </c>
      <c r="I3" s="319"/>
      <c r="J3" s="319"/>
      <c r="L3" s="319" t="s">
        <v>537</v>
      </c>
      <c r="M3" s="319"/>
      <c r="N3" s="319"/>
    </row>
    <row r="4" spans="2:17" x14ac:dyDescent="0.45">
      <c r="B4" s="303"/>
      <c r="D4" s="319"/>
      <c r="E4" s="319"/>
      <c r="F4" s="319"/>
      <c r="G4" s="155"/>
      <c r="H4" s="319"/>
      <c r="I4" s="319"/>
      <c r="J4" s="319"/>
      <c r="K4" s="156"/>
      <c r="L4" s="319"/>
      <c r="M4" s="319"/>
      <c r="N4" s="319"/>
    </row>
    <row r="6" spans="2:17" x14ac:dyDescent="0.45">
      <c r="B6" s="321" t="s">
        <v>538</v>
      </c>
      <c r="D6" s="307" t="s">
        <v>539</v>
      </c>
      <c r="E6" s="307"/>
      <c r="F6" s="307"/>
      <c r="H6" s="307" t="s">
        <v>540</v>
      </c>
      <c r="I6" s="307"/>
      <c r="J6" s="307"/>
      <c r="K6" s="156"/>
      <c r="L6" s="307" t="s">
        <v>541</v>
      </c>
      <c r="M6" s="307"/>
      <c r="N6" s="307"/>
    </row>
    <row r="7" spans="2:17" x14ac:dyDescent="0.45">
      <c r="B7" s="322"/>
      <c r="D7" s="307"/>
      <c r="E7" s="307"/>
      <c r="F7" s="307"/>
      <c r="H7" s="307"/>
      <c r="I7" s="307"/>
      <c r="J7" s="307"/>
      <c r="K7" s="156"/>
      <c r="L7" s="307"/>
      <c r="M7" s="307"/>
      <c r="N7" s="307"/>
    </row>
    <row r="8" spans="2:17" x14ac:dyDescent="0.45">
      <c r="B8" s="169"/>
    </row>
    <row r="9" spans="2:17" x14ac:dyDescent="0.45">
      <c r="B9" s="322" t="s">
        <v>542</v>
      </c>
      <c r="D9" s="307" t="s">
        <v>544</v>
      </c>
      <c r="F9" s="307" t="s">
        <v>543</v>
      </c>
      <c r="H9" s="307" t="s">
        <v>581</v>
      </c>
      <c r="J9" s="307" t="s">
        <v>597</v>
      </c>
      <c r="L9" s="307" t="s">
        <v>547</v>
      </c>
      <c r="N9" s="307" t="s">
        <v>548</v>
      </c>
    </row>
    <row r="10" spans="2:17" x14ac:dyDescent="0.45">
      <c r="B10" s="322"/>
      <c r="D10" s="307"/>
      <c r="F10" s="307"/>
      <c r="H10" s="307"/>
      <c r="J10" s="307"/>
      <c r="L10" s="307"/>
      <c r="N10" s="307"/>
    </row>
    <row r="11" spans="2:17" x14ac:dyDescent="0.45">
      <c r="B11" s="168"/>
      <c r="D11" s="156"/>
      <c r="F11" s="156"/>
      <c r="H11" s="156"/>
      <c r="J11" s="156"/>
      <c r="L11" s="156"/>
      <c r="N11" s="156"/>
    </row>
    <row r="12" spans="2:17" x14ac:dyDescent="0.45">
      <c r="B12" s="322" t="s">
        <v>549</v>
      </c>
      <c r="D12" s="307" t="s">
        <v>598</v>
      </c>
      <c r="E12" s="156"/>
      <c r="F12" s="307" t="s">
        <v>583</v>
      </c>
      <c r="H12" s="307" t="s">
        <v>599</v>
      </c>
      <c r="I12" s="156"/>
      <c r="J12" s="307" t="s">
        <v>600</v>
      </c>
      <c r="L12" s="307" t="s">
        <v>601</v>
      </c>
      <c r="M12" s="307"/>
      <c r="N12" s="307"/>
    </row>
    <row r="13" spans="2:17" x14ac:dyDescent="0.45">
      <c r="B13" s="323"/>
      <c r="D13" s="307"/>
      <c r="E13" s="156"/>
      <c r="F13" s="307"/>
      <c r="H13" s="307"/>
      <c r="I13" s="156"/>
      <c r="J13" s="307"/>
      <c r="L13" s="307"/>
      <c r="M13" s="307"/>
      <c r="N13" s="307"/>
      <c r="Q13" s="326"/>
    </row>
    <row r="14" spans="2:17" x14ac:dyDescent="0.45">
      <c r="B14" s="160"/>
      <c r="D14" s="156"/>
      <c r="E14" s="156"/>
      <c r="F14" s="156"/>
      <c r="H14" s="156"/>
      <c r="I14" s="156"/>
      <c r="J14" s="156"/>
      <c r="L14" s="156"/>
      <c r="M14" s="156"/>
      <c r="N14" s="156"/>
      <c r="Q14" s="326"/>
    </row>
    <row r="15" spans="2:17" x14ac:dyDescent="0.45">
      <c r="B15" s="311" t="s">
        <v>554</v>
      </c>
      <c r="D15" s="314" t="s">
        <v>602</v>
      </c>
      <c r="F15" s="314" t="s">
        <v>603</v>
      </c>
      <c r="G15" s="156"/>
      <c r="H15" s="314" t="s">
        <v>604</v>
      </c>
      <c r="I15" s="156"/>
      <c r="J15" s="314" t="s">
        <v>605</v>
      </c>
      <c r="L15" s="314" t="s">
        <v>606</v>
      </c>
      <c r="M15" s="155"/>
      <c r="N15" s="314" t="s">
        <v>607</v>
      </c>
    </row>
    <row r="16" spans="2:17" x14ac:dyDescent="0.45">
      <c r="B16" s="312"/>
      <c r="D16" s="314"/>
      <c r="F16" s="314"/>
      <c r="G16" s="156"/>
      <c r="H16" s="314"/>
      <c r="I16" s="156"/>
      <c r="J16" s="314"/>
      <c r="K16" s="155"/>
      <c r="L16" s="314"/>
      <c r="M16" s="155"/>
      <c r="N16" s="314"/>
    </row>
    <row r="17" spans="2:14" x14ac:dyDescent="0.45">
      <c r="B17" s="160"/>
      <c r="F17" s="161"/>
      <c r="G17" s="161"/>
    </row>
    <row r="18" spans="2:14" x14ac:dyDescent="0.45">
      <c r="B18" s="315" t="s">
        <v>84</v>
      </c>
      <c r="D18" s="318" t="s">
        <v>146</v>
      </c>
      <c r="F18" s="318" t="s">
        <v>149</v>
      </c>
      <c r="H18" s="318" t="s">
        <v>153</v>
      </c>
      <c r="I18" s="161"/>
      <c r="J18" s="318" t="s">
        <v>157</v>
      </c>
      <c r="K18" s="156"/>
      <c r="L18" s="318" t="s">
        <v>26</v>
      </c>
      <c r="M18" s="318"/>
      <c r="N18" s="318"/>
    </row>
    <row r="19" spans="2:14" x14ac:dyDescent="0.45">
      <c r="B19" s="325"/>
      <c r="D19" s="318"/>
      <c r="F19" s="318"/>
      <c r="H19" s="318"/>
      <c r="I19" s="161"/>
      <c r="J19" s="318"/>
      <c r="K19" s="156"/>
      <c r="L19" s="318"/>
      <c r="M19" s="318"/>
      <c r="N19" s="318"/>
    </row>
    <row r="20" spans="2:14" x14ac:dyDescent="0.45">
      <c r="B20" s="325"/>
      <c r="D20" s="318"/>
      <c r="F20" s="318"/>
      <c r="H20" s="318"/>
      <c r="J20" s="318"/>
      <c r="L20" s="318"/>
      <c r="M20" s="318"/>
      <c r="N20" s="318"/>
    </row>
    <row r="21" spans="2:14" x14ac:dyDescent="0.45">
      <c r="B21" s="316"/>
      <c r="D21" s="318"/>
      <c r="F21" s="318"/>
      <c r="H21" s="318"/>
      <c r="J21" s="318"/>
      <c r="L21" s="318"/>
      <c r="M21" s="318"/>
      <c r="N21" s="318"/>
    </row>
  </sheetData>
  <mergeCells count="36">
    <mergeCell ref="L18:N21"/>
    <mergeCell ref="Q13:Q14"/>
    <mergeCell ref="B15:B16"/>
    <mergeCell ref="D15:D16"/>
    <mergeCell ref="F15:F16"/>
    <mergeCell ref="H15:H16"/>
    <mergeCell ref="J15:J16"/>
    <mergeCell ref="L15:L16"/>
    <mergeCell ref="N15:N16"/>
    <mergeCell ref="B18:B21"/>
    <mergeCell ref="D18:D21"/>
    <mergeCell ref="F18:F21"/>
    <mergeCell ref="H18:H21"/>
    <mergeCell ref="J18:J21"/>
    <mergeCell ref="N9:N10"/>
    <mergeCell ref="B12:B13"/>
    <mergeCell ref="D12:D13"/>
    <mergeCell ref="F12:F13"/>
    <mergeCell ref="H12:H13"/>
    <mergeCell ref="J12:J13"/>
    <mergeCell ref="L12:N13"/>
    <mergeCell ref="B9:B10"/>
    <mergeCell ref="D9:D10"/>
    <mergeCell ref="F9:F10"/>
    <mergeCell ref="H9:H10"/>
    <mergeCell ref="J9:J10"/>
    <mergeCell ref="L9:L10"/>
    <mergeCell ref="B6:B7"/>
    <mergeCell ref="D6:F7"/>
    <mergeCell ref="H6:J7"/>
    <mergeCell ref="L6:N7"/>
    <mergeCell ref="B1:N1"/>
    <mergeCell ref="B3:B4"/>
    <mergeCell ref="D3:F4"/>
    <mergeCell ref="H3:J4"/>
    <mergeCell ref="L3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03020-860B-4EA8-A33D-C8A87381A407}">
  <sheetPr>
    <tabColor theme="5" tint="0.39997558519241921"/>
  </sheetPr>
  <dimension ref="A1:F39"/>
  <sheetViews>
    <sheetView zoomScale="115" zoomScaleNormal="115" workbookViewId="0">
      <selection activeCell="B1" sqref="B1"/>
    </sheetView>
  </sheetViews>
  <sheetFormatPr defaultColWidth="9.125" defaultRowHeight="24" x14ac:dyDescent="0.55000000000000004"/>
  <cols>
    <col min="1" max="1" width="11.375" style="70" customWidth="1"/>
    <col min="2" max="2" width="33.125" style="70" customWidth="1"/>
    <col min="3" max="3" width="36" style="70" customWidth="1"/>
    <col min="4" max="4" width="36.125" style="70" customWidth="1"/>
    <col min="5" max="5" width="31.375" style="70" customWidth="1"/>
    <col min="6" max="16384" width="9.125" style="70"/>
  </cols>
  <sheetData>
    <row r="1" spans="1:6" ht="26.25" customHeight="1" x14ac:dyDescent="0.55000000000000004">
      <c r="A1" s="69" t="s">
        <v>9</v>
      </c>
      <c r="B1" s="70" t="s">
        <v>112</v>
      </c>
    </row>
    <row r="2" spans="1:6" x14ac:dyDescent="0.55000000000000004">
      <c r="A2" s="69" t="s">
        <v>10</v>
      </c>
    </row>
    <row r="3" spans="1:6" ht="28.5" customHeight="1" x14ac:dyDescent="0.55000000000000004"/>
    <row r="4" spans="1:6" ht="30.95" customHeight="1" x14ac:dyDescent="0.55000000000000004">
      <c r="A4" s="71"/>
      <c r="B4" s="72" t="s">
        <v>45</v>
      </c>
      <c r="C4" s="73" t="s">
        <v>48</v>
      </c>
      <c r="D4" s="74" t="s">
        <v>47</v>
      </c>
      <c r="E4" s="75" t="s">
        <v>46</v>
      </c>
    </row>
    <row r="5" spans="1:6" ht="72" x14ac:dyDescent="0.55000000000000004">
      <c r="A5" s="76" t="s">
        <v>49</v>
      </c>
      <c r="B5" s="77" t="s">
        <v>50</v>
      </c>
      <c r="C5" s="78" t="s">
        <v>51</v>
      </c>
      <c r="D5" s="79" t="s">
        <v>52</v>
      </c>
      <c r="E5" s="80" t="s">
        <v>53</v>
      </c>
    </row>
    <row r="6" spans="1:6" ht="72" x14ac:dyDescent="0.55000000000000004">
      <c r="A6" s="81">
        <v>1</v>
      </c>
      <c r="B6" s="43" t="s">
        <v>21</v>
      </c>
      <c r="C6" s="43" t="s">
        <v>123</v>
      </c>
      <c r="D6" s="43" t="s">
        <v>116</v>
      </c>
      <c r="E6" s="43" t="s">
        <v>209</v>
      </c>
      <c r="F6" s="82"/>
    </row>
    <row r="7" spans="1:6" ht="48" x14ac:dyDescent="0.55000000000000004">
      <c r="A7" s="81">
        <v>2</v>
      </c>
      <c r="B7" s="43" t="s">
        <v>210</v>
      </c>
      <c r="C7" s="43" t="s">
        <v>133</v>
      </c>
      <c r="D7" s="83" t="s">
        <v>139</v>
      </c>
      <c r="E7" s="43" t="s">
        <v>142</v>
      </c>
    </row>
    <row r="8" spans="1:6" ht="48" x14ac:dyDescent="0.55000000000000004">
      <c r="A8" s="81">
        <v>3</v>
      </c>
      <c r="B8" s="43" t="s">
        <v>211</v>
      </c>
      <c r="C8" s="43" t="s">
        <v>26</v>
      </c>
      <c r="D8" s="84" t="s">
        <v>146</v>
      </c>
      <c r="E8" s="43" t="s">
        <v>33</v>
      </c>
    </row>
    <row r="9" spans="1:6" ht="48" x14ac:dyDescent="0.55000000000000004">
      <c r="A9" s="81">
        <v>4</v>
      </c>
      <c r="B9" s="85" t="s">
        <v>212</v>
      </c>
      <c r="C9" s="86" t="s">
        <v>28</v>
      </c>
      <c r="D9" s="84" t="s">
        <v>29</v>
      </c>
      <c r="E9" s="83"/>
    </row>
    <row r="10" spans="1:6" ht="46.5" customHeight="1" x14ac:dyDescent="0.55000000000000004">
      <c r="A10" s="81">
        <v>5</v>
      </c>
      <c r="B10" s="87" t="s">
        <v>157</v>
      </c>
      <c r="C10" s="88" t="s">
        <v>31</v>
      </c>
      <c r="D10" s="84" t="s">
        <v>30</v>
      </c>
      <c r="E10" s="83"/>
    </row>
    <row r="11" spans="1:6" x14ac:dyDescent="0.55000000000000004">
      <c r="A11" s="81">
        <v>6</v>
      </c>
      <c r="B11" s="85"/>
      <c r="C11" s="88" t="s">
        <v>177</v>
      </c>
      <c r="D11" s="84" t="s">
        <v>172</v>
      </c>
      <c r="E11" s="83"/>
    </row>
    <row r="12" spans="1:6" x14ac:dyDescent="0.55000000000000004">
      <c r="A12" s="81">
        <v>7</v>
      </c>
      <c r="B12" s="85"/>
      <c r="C12" s="89" t="s">
        <v>34</v>
      </c>
      <c r="D12" s="84" t="s">
        <v>149</v>
      </c>
      <c r="E12" s="83"/>
    </row>
    <row r="13" spans="1:6" x14ac:dyDescent="0.55000000000000004">
      <c r="A13" s="81">
        <v>8</v>
      </c>
      <c r="B13" s="83"/>
      <c r="C13" s="43"/>
      <c r="D13" s="84" t="s">
        <v>25</v>
      </c>
      <c r="E13" s="83"/>
    </row>
    <row r="14" spans="1:6" x14ac:dyDescent="0.55000000000000004">
      <c r="A14" s="81">
        <v>9</v>
      </c>
      <c r="B14" s="83"/>
      <c r="C14" s="83"/>
      <c r="D14" s="84"/>
      <c r="E14" s="83"/>
    </row>
    <row r="15" spans="1:6" x14ac:dyDescent="0.55000000000000004">
      <c r="A15" s="81">
        <v>10</v>
      </c>
      <c r="B15" s="83"/>
      <c r="C15" s="83"/>
      <c r="D15" s="90"/>
      <c r="E15" s="83"/>
    </row>
    <row r="16" spans="1:6" x14ac:dyDescent="0.55000000000000004">
      <c r="A16" s="81">
        <v>11</v>
      </c>
      <c r="B16" s="83"/>
      <c r="C16" s="83"/>
      <c r="D16" s="84"/>
      <c r="E16" s="83"/>
    </row>
    <row r="17" spans="1:5" x14ac:dyDescent="0.55000000000000004">
      <c r="A17" s="81">
        <v>12</v>
      </c>
      <c r="B17" s="83"/>
      <c r="C17" s="83"/>
      <c r="D17" s="84"/>
      <c r="E17" s="83"/>
    </row>
    <row r="18" spans="1:5" x14ac:dyDescent="0.55000000000000004">
      <c r="A18" s="81" t="s">
        <v>54</v>
      </c>
      <c r="B18" s="83"/>
      <c r="C18" s="91"/>
      <c r="D18" s="84"/>
      <c r="E18" s="83"/>
    </row>
    <row r="19" spans="1:5" x14ac:dyDescent="0.55000000000000004">
      <c r="A19" s="81" t="s">
        <v>54</v>
      </c>
      <c r="B19" s="83"/>
      <c r="C19" s="83"/>
      <c r="D19" s="84"/>
      <c r="E19" s="83"/>
    </row>
    <row r="20" spans="1:5" x14ac:dyDescent="0.55000000000000004">
      <c r="D20" s="35"/>
      <c r="E20" s="33"/>
    </row>
    <row r="21" spans="1:5" x14ac:dyDescent="0.55000000000000004">
      <c r="D21" s="35"/>
      <c r="E21" s="33"/>
    </row>
    <row r="22" spans="1:5" x14ac:dyDescent="0.55000000000000004">
      <c r="D22" s="35"/>
      <c r="E22" s="33"/>
    </row>
    <row r="23" spans="1:5" x14ac:dyDescent="0.55000000000000004">
      <c r="E23" s="33"/>
    </row>
    <row r="24" spans="1:5" x14ac:dyDescent="0.55000000000000004">
      <c r="E24" s="33"/>
    </row>
    <row r="25" spans="1:5" x14ac:dyDescent="0.55000000000000004">
      <c r="E25" s="33"/>
    </row>
    <row r="26" spans="1:5" x14ac:dyDescent="0.55000000000000004">
      <c r="E26" s="33"/>
    </row>
    <row r="27" spans="1:5" x14ac:dyDescent="0.55000000000000004">
      <c r="B27" s="92" t="s">
        <v>11</v>
      </c>
      <c r="C27" s="92" t="s">
        <v>213</v>
      </c>
      <c r="D27" s="93"/>
    </row>
    <row r="28" spans="1:5" x14ac:dyDescent="0.55000000000000004">
      <c r="B28" s="93" t="s">
        <v>113</v>
      </c>
      <c r="C28" s="93" t="s">
        <v>214</v>
      </c>
      <c r="D28" s="93"/>
      <c r="E28" s="33"/>
    </row>
    <row r="29" spans="1:5" x14ac:dyDescent="0.55000000000000004">
      <c r="B29" s="93" t="s">
        <v>113</v>
      </c>
      <c r="C29" s="93" t="s">
        <v>215</v>
      </c>
      <c r="D29" s="93"/>
      <c r="E29" s="33"/>
    </row>
    <row r="30" spans="1:5" x14ac:dyDescent="0.55000000000000004">
      <c r="B30" s="94" t="s">
        <v>22</v>
      </c>
      <c r="C30" s="93" t="s">
        <v>216</v>
      </c>
      <c r="D30" s="93"/>
      <c r="E30" s="33"/>
    </row>
    <row r="31" spans="1:5" x14ac:dyDescent="0.55000000000000004">
      <c r="B31" s="94" t="s">
        <v>22</v>
      </c>
      <c r="C31" s="93" t="s">
        <v>217</v>
      </c>
      <c r="D31" s="93"/>
      <c r="E31" s="33"/>
    </row>
    <row r="32" spans="1:5" x14ac:dyDescent="0.55000000000000004">
      <c r="B32" s="94" t="s">
        <v>22</v>
      </c>
      <c r="C32" s="93" t="s">
        <v>218</v>
      </c>
      <c r="D32" s="93"/>
      <c r="E32" s="33"/>
    </row>
    <row r="33" spans="2:5" x14ac:dyDescent="0.55000000000000004">
      <c r="B33" s="94" t="s">
        <v>24</v>
      </c>
      <c r="C33" s="93" t="s">
        <v>219</v>
      </c>
      <c r="D33" s="93"/>
      <c r="E33" s="33"/>
    </row>
    <row r="34" spans="2:5" x14ac:dyDescent="0.55000000000000004">
      <c r="B34" s="94" t="s">
        <v>27</v>
      </c>
      <c r="C34" s="93" t="s">
        <v>220</v>
      </c>
      <c r="D34" s="93"/>
      <c r="E34" s="33"/>
    </row>
    <row r="35" spans="2:5" x14ac:dyDescent="0.55000000000000004">
      <c r="B35" s="94" t="s">
        <v>35</v>
      </c>
      <c r="C35" s="93" t="s">
        <v>221</v>
      </c>
      <c r="D35" s="93"/>
      <c r="E35" s="33"/>
    </row>
    <row r="36" spans="2:5" x14ac:dyDescent="0.55000000000000004">
      <c r="B36" s="94" t="s">
        <v>35</v>
      </c>
      <c r="C36" s="93" t="s">
        <v>222</v>
      </c>
      <c r="D36" s="93"/>
      <c r="E36" s="33"/>
    </row>
    <row r="37" spans="2:5" ht="48" x14ac:dyDescent="0.55000000000000004">
      <c r="B37" s="95" t="s">
        <v>32</v>
      </c>
      <c r="C37" s="96" t="s">
        <v>223</v>
      </c>
      <c r="D37" s="93"/>
      <c r="E37" s="33"/>
    </row>
    <row r="38" spans="2:5" x14ac:dyDescent="0.55000000000000004">
      <c r="B38" s="93"/>
      <c r="C38" s="93" t="s">
        <v>224</v>
      </c>
      <c r="D38" s="93"/>
      <c r="E38" s="33"/>
    </row>
    <row r="39" spans="2:5" ht="48" x14ac:dyDescent="0.55000000000000004">
      <c r="B39" s="95" t="s">
        <v>27</v>
      </c>
      <c r="C39" s="97" t="s">
        <v>225</v>
      </c>
      <c r="D39" s="93"/>
      <c r="E39" s="3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C82B-6FF6-4A15-8AEA-C9929C341736}">
  <sheetPr>
    <tabColor theme="2" tint="-0.249977111117893"/>
  </sheetPr>
  <dimension ref="B1:N20"/>
  <sheetViews>
    <sheetView showGridLines="0" showRowColHeaders="0" workbookViewId="0">
      <selection activeCell="B1" sqref="B1:N1"/>
    </sheetView>
  </sheetViews>
  <sheetFormatPr defaultColWidth="8.75" defaultRowHeight="18.75" x14ac:dyDescent="0.45"/>
  <cols>
    <col min="1" max="1" width="2.375" style="153" customWidth="1"/>
    <col min="2" max="2" width="18.75" style="174" customWidth="1"/>
    <col min="3" max="3" width="2.75" style="153" customWidth="1"/>
    <col min="4" max="4" width="16.75" style="153" customWidth="1"/>
    <col min="5" max="5" width="2.75" style="153" customWidth="1"/>
    <col min="6" max="6" width="16.75" style="153" customWidth="1"/>
    <col min="7" max="7" width="2.75" style="153" customWidth="1"/>
    <col min="8" max="8" width="16.75" style="153" customWidth="1"/>
    <col min="9" max="9" width="2.75" style="153" customWidth="1"/>
    <col min="10" max="10" width="16.75" style="153" customWidth="1"/>
    <col min="11" max="11" width="2.75" style="153" customWidth="1"/>
    <col min="12" max="12" width="16.75" style="153" customWidth="1"/>
    <col min="13" max="13" width="2.75" style="153" customWidth="1"/>
    <col min="14" max="14" width="16.75" style="153" customWidth="1"/>
    <col min="15" max="15" width="2.625" style="153" customWidth="1"/>
    <col min="16" max="16384" width="8.75" style="153"/>
  </cols>
  <sheetData>
    <row r="1" spans="2:14" x14ac:dyDescent="0.45">
      <c r="B1" s="301" t="s">
        <v>608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3" spans="2:14" x14ac:dyDescent="0.45">
      <c r="B3" s="302" t="s">
        <v>533</v>
      </c>
      <c r="D3" s="319" t="s">
        <v>534</v>
      </c>
      <c r="E3" s="154"/>
      <c r="F3" s="319" t="s">
        <v>578</v>
      </c>
      <c r="H3" s="319" t="s">
        <v>536</v>
      </c>
      <c r="I3" s="319"/>
      <c r="J3" s="319"/>
      <c r="L3" s="319" t="s">
        <v>537</v>
      </c>
      <c r="M3" s="319"/>
      <c r="N3" s="319"/>
    </row>
    <row r="4" spans="2:14" x14ac:dyDescent="0.45">
      <c r="B4" s="303"/>
      <c r="D4" s="319"/>
      <c r="E4" s="154"/>
      <c r="F4" s="319"/>
      <c r="G4" s="155"/>
      <c r="H4" s="319"/>
      <c r="I4" s="319"/>
      <c r="J4" s="319"/>
      <c r="K4" s="156"/>
      <c r="L4" s="319"/>
      <c r="M4" s="319"/>
      <c r="N4" s="319"/>
    </row>
    <row r="6" spans="2:14" x14ac:dyDescent="0.45">
      <c r="B6" s="321" t="s">
        <v>538</v>
      </c>
      <c r="D6" s="307" t="s">
        <v>539</v>
      </c>
      <c r="E6" s="156"/>
      <c r="F6" s="307" t="s">
        <v>579</v>
      </c>
      <c r="H6" s="307" t="s">
        <v>540</v>
      </c>
      <c r="I6" s="307"/>
      <c r="J6" s="307"/>
      <c r="K6" s="156"/>
      <c r="L6" s="307" t="s">
        <v>541</v>
      </c>
      <c r="M6" s="307"/>
      <c r="N6" s="307"/>
    </row>
    <row r="7" spans="2:14" x14ac:dyDescent="0.45">
      <c r="B7" s="322"/>
      <c r="D7" s="307"/>
      <c r="E7" s="156"/>
      <c r="F7" s="307"/>
      <c r="H7" s="307"/>
      <c r="I7" s="307"/>
      <c r="J7" s="307"/>
      <c r="K7" s="156"/>
      <c r="L7" s="307"/>
      <c r="M7" s="307"/>
      <c r="N7" s="307"/>
    </row>
    <row r="8" spans="2:14" x14ac:dyDescent="0.45">
      <c r="B8" s="169"/>
    </row>
    <row r="9" spans="2:14" x14ac:dyDescent="0.45">
      <c r="B9" s="322" t="s">
        <v>542</v>
      </c>
      <c r="D9" s="307" t="s">
        <v>543</v>
      </c>
      <c r="F9" s="307" t="s">
        <v>544</v>
      </c>
      <c r="H9" s="307" t="s">
        <v>545</v>
      </c>
      <c r="J9" s="307" t="s">
        <v>609</v>
      </c>
      <c r="L9" s="307" t="s">
        <v>546</v>
      </c>
      <c r="N9" s="307" t="s">
        <v>565</v>
      </c>
    </row>
    <row r="10" spans="2:14" x14ac:dyDescent="0.45">
      <c r="B10" s="322"/>
      <c r="D10" s="307"/>
      <c r="F10" s="307"/>
      <c r="H10" s="307"/>
      <c r="J10" s="307"/>
      <c r="L10" s="307"/>
      <c r="N10" s="307"/>
    </row>
    <row r="11" spans="2:14" x14ac:dyDescent="0.45">
      <c r="B11" s="168"/>
      <c r="D11" s="156"/>
      <c r="F11" s="156"/>
      <c r="H11" s="156"/>
      <c r="J11" s="156"/>
      <c r="L11" s="156"/>
      <c r="N11" s="156"/>
    </row>
    <row r="12" spans="2:14" x14ac:dyDescent="0.45">
      <c r="B12" s="322" t="s">
        <v>549</v>
      </c>
      <c r="D12" s="307" t="s">
        <v>610</v>
      </c>
      <c r="E12" s="156"/>
      <c r="F12" s="307" t="s">
        <v>611</v>
      </c>
      <c r="H12" s="307" t="s">
        <v>612</v>
      </c>
      <c r="I12" s="156"/>
      <c r="J12" s="307" t="s">
        <v>599</v>
      </c>
      <c r="L12" s="307" t="s">
        <v>613</v>
      </c>
      <c r="M12" s="156"/>
      <c r="N12" s="307" t="s">
        <v>614</v>
      </c>
    </row>
    <row r="13" spans="2:14" x14ac:dyDescent="0.45">
      <c r="B13" s="323"/>
      <c r="D13" s="307"/>
      <c r="E13" s="156"/>
      <c r="F13" s="307"/>
      <c r="H13" s="307"/>
      <c r="I13" s="156"/>
      <c r="J13" s="307"/>
      <c r="L13" s="307"/>
      <c r="M13" s="156"/>
      <c r="N13" s="307"/>
    </row>
    <row r="14" spans="2:14" x14ac:dyDescent="0.45">
      <c r="B14" s="160"/>
      <c r="D14" s="156"/>
      <c r="E14" s="156"/>
      <c r="F14" s="156"/>
      <c r="H14" s="156"/>
      <c r="I14" s="156"/>
      <c r="J14" s="156"/>
      <c r="L14" s="156"/>
      <c r="M14" s="156"/>
      <c r="N14" s="156"/>
    </row>
    <row r="15" spans="2:14" x14ac:dyDescent="0.45">
      <c r="B15" s="311" t="s">
        <v>554</v>
      </c>
      <c r="D15" s="314" t="s">
        <v>615</v>
      </c>
      <c r="E15" s="314"/>
      <c r="F15" s="314"/>
      <c r="G15" s="156"/>
      <c r="H15" s="314" t="s">
        <v>616</v>
      </c>
      <c r="I15" s="314"/>
      <c r="J15" s="314"/>
      <c r="L15" s="314" t="s">
        <v>617</v>
      </c>
      <c r="M15" s="314"/>
      <c r="N15" s="314"/>
    </row>
    <row r="16" spans="2:14" x14ac:dyDescent="0.45">
      <c r="B16" s="312"/>
      <c r="D16" s="314"/>
      <c r="E16" s="314"/>
      <c r="F16" s="314"/>
      <c r="G16" s="156"/>
      <c r="H16" s="314"/>
      <c r="I16" s="314"/>
      <c r="J16" s="314"/>
      <c r="L16" s="314"/>
      <c r="M16" s="314"/>
      <c r="N16" s="314"/>
    </row>
    <row r="17" spans="2:13" x14ac:dyDescent="0.45">
      <c r="B17" s="160"/>
    </row>
    <row r="18" spans="2:13" x14ac:dyDescent="0.45">
      <c r="B18" s="315" t="s">
        <v>84</v>
      </c>
      <c r="E18" s="156"/>
      <c r="F18" s="318" t="s">
        <v>28</v>
      </c>
      <c r="H18" s="318" t="s">
        <v>618</v>
      </c>
      <c r="I18" s="161"/>
      <c r="J18" s="318" t="s">
        <v>30</v>
      </c>
      <c r="K18" s="161"/>
      <c r="L18" s="318" t="s">
        <v>31</v>
      </c>
      <c r="M18" s="172"/>
    </row>
    <row r="19" spans="2:13" x14ac:dyDescent="0.45">
      <c r="B19" s="316"/>
      <c r="E19" s="156"/>
      <c r="F19" s="318"/>
      <c r="G19" s="161"/>
      <c r="H19" s="318"/>
      <c r="I19" s="161"/>
      <c r="J19" s="318"/>
      <c r="K19" s="161"/>
      <c r="L19" s="318"/>
      <c r="M19" s="172"/>
    </row>
    <row r="20" spans="2:13" x14ac:dyDescent="0.45">
      <c r="F20" s="318"/>
      <c r="G20" s="161"/>
      <c r="H20" s="318"/>
      <c r="I20" s="161"/>
      <c r="J20" s="318"/>
      <c r="K20" s="161"/>
      <c r="L20" s="318"/>
    </row>
  </sheetData>
  <mergeCells count="34">
    <mergeCell ref="B15:B16"/>
    <mergeCell ref="D15:F16"/>
    <mergeCell ref="H15:J16"/>
    <mergeCell ref="L15:N16"/>
    <mergeCell ref="B18:B19"/>
    <mergeCell ref="F18:F20"/>
    <mergeCell ref="H18:H20"/>
    <mergeCell ref="J18:J20"/>
    <mergeCell ref="L18:L20"/>
    <mergeCell ref="L9:L10"/>
    <mergeCell ref="N9:N10"/>
    <mergeCell ref="B12:B13"/>
    <mergeCell ref="D12:D13"/>
    <mergeCell ref="F12:F13"/>
    <mergeCell ref="H12:H13"/>
    <mergeCell ref="J12:J13"/>
    <mergeCell ref="L12:L13"/>
    <mergeCell ref="N12:N13"/>
    <mergeCell ref="B9:B10"/>
    <mergeCell ref="D9:D10"/>
    <mergeCell ref="F9:F10"/>
    <mergeCell ref="H9:H10"/>
    <mergeCell ref="J9:J10"/>
    <mergeCell ref="B6:B7"/>
    <mergeCell ref="D6:D7"/>
    <mergeCell ref="F6:F7"/>
    <mergeCell ref="H6:J7"/>
    <mergeCell ref="L6:N7"/>
    <mergeCell ref="B1:N1"/>
    <mergeCell ref="B3:B4"/>
    <mergeCell ref="D3:D4"/>
    <mergeCell ref="F3:F4"/>
    <mergeCell ref="H3:J4"/>
    <mergeCell ref="L3:N4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693AE-32C2-4AF6-A53F-69D12490DF57}">
  <sheetPr>
    <tabColor theme="2" tint="-0.249977111117893"/>
  </sheetPr>
  <dimension ref="B1:N21"/>
  <sheetViews>
    <sheetView showGridLines="0" workbookViewId="0">
      <selection activeCell="B1" sqref="B1:N1"/>
    </sheetView>
  </sheetViews>
  <sheetFormatPr defaultColWidth="8.75" defaultRowHeight="18.75" x14ac:dyDescent="0.45"/>
  <cols>
    <col min="1" max="1" width="1.875" style="153" customWidth="1"/>
    <col min="2" max="2" width="16.375" style="174" customWidth="1"/>
    <col min="3" max="3" width="1.75" style="153" customWidth="1"/>
    <col min="4" max="4" width="14.75" style="153" customWidth="1"/>
    <col min="5" max="5" width="1.75" style="153" customWidth="1"/>
    <col min="6" max="6" width="16.75" style="153" customWidth="1"/>
    <col min="7" max="7" width="1.75" style="153" customWidth="1"/>
    <col min="8" max="8" width="14.75" style="153" customWidth="1"/>
    <col min="9" max="9" width="1.75" style="153" customWidth="1"/>
    <col min="10" max="10" width="15.375" style="153" customWidth="1"/>
    <col min="11" max="11" width="1.75" style="153" customWidth="1"/>
    <col min="12" max="12" width="16.25" style="153" customWidth="1"/>
    <col min="13" max="13" width="1.75" style="153" customWidth="1"/>
    <col min="14" max="14" width="15.75" style="153" customWidth="1"/>
    <col min="15" max="15" width="2.75" style="153" customWidth="1"/>
    <col min="16" max="16384" width="8.75" style="153"/>
  </cols>
  <sheetData>
    <row r="1" spans="2:14" x14ac:dyDescent="0.45">
      <c r="B1" s="301" t="s">
        <v>35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3" spans="2:14" x14ac:dyDescent="0.45">
      <c r="B3" s="328" t="s">
        <v>533</v>
      </c>
      <c r="D3" s="319" t="s">
        <v>534</v>
      </c>
      <c r="F3" s="319" t="s">
        <v>536</v>
      </c>
      <c r="H3" s="319" t="s">
        <v>619</v>
      </c>
      <c r="I3" s="319"/>
      <c r="J3" s="319"/>
      <c r="K3" s="319"/>
      <c r="L3" s="319"/>
      <c r="M3" s="319"/>
      <c r="N3" s="319"/>
    </row>
    <row r="4" spans="2:14" x14ac:dyDescent="0.45">
      <c r="B4" s="328"/>
      <c r="D4" s="319"/>
      <c r="F4" s="319"/>
      <c r="H4" s="319"/>
      <c r="I4" s="319"/>
      <c r="J4" s="319"/>
      <c r="K4" s="319"/>
      <c r="L4" s="319"/>
      <c r="M4" s="319"/>
      <c r="N4" s="319"/>
    </row>
    <row r="5" spans="2:14" x14ac:dyDescent="0.45">
      <c r="F5" s="156"/>
      <c r="H5" s="175"/>
      <c r="I5" s="175"/>
      <c r="J5" s="175"/>
    </row>
    <row r="6" spans="2:14" x14ac:dyDescent="0.45">
      <c r="B6" s="329" t="s">
        <v>538</v>
      </c>
      <c r="D6" s="307" t="s">
        <v>539</v>
      </c>
      <c r="F6" s="307" t="s">
        <v>552</v>
      </c>
      <c r="H6" s="307" t="s">
        <v>540</v>
      </c>
      <c r="I6" s="307"/>
      <c r="J6" s="307"/>
      <c r="L6" s="307" t="s">
        <v>541</v>
      </c>
      <c r="M6" s="307"/>
      <c r="N6" s="307"/>
    </row>
    <row r="7" spans="2:14" x14ac:dyDescent="0.45">
      <c r="B7" s="329"/>
      <c r="D7" s="307"/>
      <c r="F7" s="307"/>
      <c r="H7" s="307"/>
      <c r="I7" s="307"/>
      <c r="J7" s="307"/>
      <c r="L7" s="307"/>
      <c r="M7" s="307"/>
      <c r="N7" s="307"/>
    </row>
    <row r="8" spans="2:14" x14ac:dyDescent="0.45">
      <c r="B8" s="176"/>
      <c r="F8" s="156"/>
      <c r="H8" s="175"/>
      <c r="I8" s="175"/>
      <c r="J8" s="175"/>
    </row>
    <row r="9" spans="2:14" x14ac:dyDescent="0.45">
      <c r="B9" s="329" t="s">
        <v>542</v>
      </c>
      <c r="D9" s="327" t="s">
        <v>620</v>
      </c>
      <c r="F9" s="307" t="s">
        <v>545</v>
      </c>
      <c r="H9" s="307" t="s">
        <v>581</v>
      </c>
      <c r="I9" s="307"/>
      <c r="J9" s="307"/>
      <c r="L9" s="327" t="s">
        <v>547</v>
      </c>
      <c r="N9" s="327" t="s">
        <v>548</v>
      </c>
    </row>
    <row r="10" spans="2:14" x14ac:dyDescent="0.45">
      <c r="B10" s="329"/>
      <c r="D10" s="327"/>
      <c r="F10" s="307"/>
      <c r="H10" s="307"/>
      <c r="I10" s="307"/>
      <c r="J10" s="307"/>
      <c r="L10" s="327"/>
      <c r="N10" s="327"/>
    </row>
    <row r="11" spans="2:14" x14ac:dyDescent="0.45">
      <c r="B11" s="177"/>
      <c r="D11" s="155"/>
      <c r="F11" s="156"/>
      <c r="H11" s="156"/>
      <c r="I11" s="156"/>
      <c r="J11" s="156"/>
      <c r="L11" s="155"/>
      <c r="N11" s="155"/>
    </row>
    <row r="12" spans="2:14" x14ac:dyDescent="0.45">
      <c r="B12" s="329" t="s">
        <v>621</v>
      </c>
      <c r="D12" s="155"/>
      <c r="F12" s="156"/>
      <c r="H12" s="156"/>
      <c r="I12" s="156"/>
      <c r="J12" s="156"/>
      <c r="L12" s="327" t="s">
        <v>622</v>
      </c>
      <c r="M12" s="327"/>
      <c r="N12" s="327"/>
    </row>
    <row r="13" spans="2:14" x14ac:dyDescent="0.45">
      <c r="B13" s="329"/>
      <c r="D13" s="155"/>
      <c r="F13" s="156"/>
      <c r="H13" s="156"/>
      <c r="I13" s="156"/>
      <c r="J13" s="156"/>
      <c r="L13" s="327"/>
      <c r="M13" s="327"/>
      <c r="N13" s="327"/>
    </row>
    <row r="15" spans="2:14" x14ac:dyDescent="0.45">
      <c r="B15" s="330" t="s">
        <v>554</v>
      </c>
      <c r="D15" s="314" t="s">
        <v>623</v>
      </c>
      <c r="F15" s="314" t="s">
        <v>624</v>
      </c>
      <c r="H15" s="314" t="s">
        <v>625</v>
      </c>
      <c r="I15" s="156"/>
      <c r="J15" s="314" t="s">
        <v>626</v>
      </c>
      <c r="L15" s="314" t="s">
        <v>627</v>
      </c>
      <c r="N15" s="309" t="s">
        <v>628</v>
      </c>
    </row>
    <row r="16" spans="2:14" x14ac:dyDescent="0.45">
      <c r="B16" s="330"/>
      <c r="D16" s="314"/>
      <c r="F16" s="314"/>
      <c r="H16" s="314"/>
      <c r="I16" s="156"/>
      <c r="J16" s="314"/>
      <c r="L16" s="314"/>
      <c r="N16" s="309"/>
    </row>
    <row r="17" spans="2:14" x14ac:dyDescent="0.45">
      <c r="B17" s="160"/>
      <c r="D17" s="156"/>
      <c r="F17" s="156"/>
      <c r="H17" s="156"/>
      <c r="I17" s="156"/>
      <c r="J17" s="156"/>
      <c r="L17" s="156"/>
      <c r="N17" s="155"/>
    </row>
    <row r="19" spans="2:14" x14ac:dyDescent="0.45">
      <c r="B19" s="331" t="s">
        <v>84</v>
      </c>
      <c r="D19" s="318" t="s">
        <v>172</v>
      </c>
      <c r="F19" s="318" t="s">
        <v>33</v>
      </c>
      <c r="G19" s="318"/>
      <c r="H19" s="318"/>
      <c r="I19" s="156"/>
      <c r="J19" s="318" t="s">
        <v>629</v>
      </c>
      <c r="K19" s="161"/>
      <c r="L19" s="318" t="s">
        <v>34</v>
      </c>
      <c r="M19" s="318"/>
      <c r="N19" s="318"/>
    </row>
    <row r="20" spans="2:14" x14ac:dyDescent="0.45">
      <c r="B20" s="331"/>
      <c r="D20" s="318"/>
      <c r="F20" s="318"/>
      <c r="G20" s="318"/>
      <c r="H20" s="318"/>
      <c r="I20" s="156"/>
      <c r="J20" s="318"/>
      <c r="K20" s="161"/>
      <c r="L20" s="318"/>
      <c r="M20" s="318"/>
      <c r="N20" s="318"/>
    </row>
    <row r="21" spans="2:14" x14ac:dyDescent="0.45">
      <c r="D21" s="318"/>
      <c r="F21" s="318"/>
      <c r="G21" s="318"/>
      <c r="H21" s="318"/>
      <c r="I21" s="156"/>
      <c r="J21" s="318"/>
      <c r="L21" s="318"/>
      <c r="M21" s="318"/>
      <c r="N21" s="318"/>
    </row>
  </sheetData>
  <mergeCells count="30">
    <mergeCell ref="B19:B20"/>
    <mergeCell ref="D19:D21"/>
    <mergeCell ref="F19:H21"/>
    <mergeCell ref="J19:J21"/>
    <mergeCell ref="L19:N21"/>
    <mergeCell ref="B12:B13"/>
    <mergeCell ref="L12:N13"/>
    <mergeCell ref="B15:B16"/>
    <mergeCell ref="D15:D16"/>
    <mergeCell ref="F15:F16"/>
    <mergeCell ref="H15:H16"/>
    <mergeCell ref="J15:J16"/>
    <mergeCell ref="L15:L16"/>
    <mergeCell ref="N15:N16"/>
    <mergeCell ref="N9:N10"/>
    <mergeCell ref="B1:N1"/>
    <mergeCell ref="B3:B4"/>
    <mergeCell ref="D3:D4"/>
    <mergeCell ref="F3:F4"/>
    <mergeCell ref="H3:N4"/>
    <mergeCell ref="B6:B7"/>
    <mergeCell ref="D6:D7"/>
    <mergeCell ref="F6:F7"/>
    <mergeCell ref="H6:J7"/>
    <mergeCell ref="L6:N7"/>
    <mergeCell ref="B9:B10"/>
    <mergeCell ref="D9:D10"/>
    <mergeCell ref="F9:F10"/>
    <mergeCell ref="H9:J10"/>
    <mergeCell ref="L9:L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1651-EC70-4F27-BCD0-661B5ED69DF6}">
  <sheetPr>
    <tabColor theme="7" tint="0.59999389629810485"/>
  </sheetPr>
  <dimension ref="A1:Q32"/>
  <sheetViews>
    <sheetView zoomScaleNormal="100" workbookViewId="0">
      <selection activeCell="B8" sqref="B8:G8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</row>
    <row r="2" spans="1:17" x14ac:dyDescent="0.2">
      <c r="A2" s="4" t="s">
        <v>10</v>
      </c>
    </row>
    <row r="4" spans="1:17" x14ac:dyDescent="0.2">
      <c r="A4" s="13" t="s">
        <v>11</v>
      </c>
      <c r="B4" s="205"/>
      <c r="C4" s="205"/>
      <c r="D4" s="205"/>
      <c r="E4" s="205"/>
      <c r="F4" s="205"/>
      <c r="G4" s="205"/>
    </row>
    <row r="5" spans="1:17" x14ac:dyDescent="0.2">
      <c r="A5" s="13" t="s">
        <v>12</v>
      </c>
      <c r="B5" s="206" t="s">
        <v>85</v>
      </c>
      <c r="C5" s="207"/>
      <c r="D5" s="207"/>
      <c r="E5" s="207"/>
      <c r="F5" s="207"/>
      <c r="G5" s="208"/>
      <c r="H5" s="98"/>
    </row>
    <row r="6" spans="1:17" ht="24" x14ac:dyDescent="0.55000000000000004">
      <c r="A6" s="13" t="s">
        <v>57</v>
      </c>
      <c r="B6" s="205"/>
      <c r="C6" s="205"/>
      <c r="D6" s="205"/>
      <c r="E6" s="205"/>
      <c r="F6" s="205"/>
      <c r="G6" s="205"/>
      <c r="H6" s="99"/>
    </row>
    <row r="7" spans="1:17" ht="24" x14ac:dyDescent="0.55000000000000004">
      <c r="A7" s="14" t="s">
        <v>55</v>
      </c>
      <c r="B7" s="209" t="s">
        <v>56</v>
      </c>
      <c r="C7" s="209"/>
      <c r="D7" s="209"/>
      <c r="E7" s="209"/>
      <c r="F7" s="209"/>
      <c r="G7" s="209"/>
      <c r="H7" s="100"/>
    </row>
    <row r="8" spans="1:17" ht="28.5" x14ac:dyDescent="0.2">
      <c r="A8" s="15" t="s">
        <v>58</v>
      </c>
      <c r="B8" s="204" t="s">
        <v>62</v>
      </c>
      <c r="C8" s="204"/>
      <c r="D8" s="204"/>
      <c r="E8" s="204"/>
      <c r="F8" s="204"/>
      <c r="G8" s="204"/>
      <c r="I8" s="6"/>
      <c r="J8" s="6"/>
      <c r="K8" s="6"/>
      <c r="L8" s="6"/>
      <c r="M8" s="6"/>
      <c r="N8" s="6"/>
      <c r="O8" s="6"/>
      <c r="P8" s="6"/>
    </row>
    <row r="9" spans="1:17" ht="64.5" customHeight="1" x14ac:dyDescent="0.2">
      <c r="A9" s="16" t="s">
        <v>59</v>
      </c>
      <c r="B9" s="204" t="s">
        <v>63</v>
      </c>
      <c r="C9" s="204"/>
      <c r="D9" s="204"/>
      <c r="E9" s="204"/>
      <c r="F9" s="204"/>
      <c r="G9" s="204"/>
    </row>
    <row r="10" spans="1:17" ht="65.099999999999994" customHeight="1" x14ac:dyDescent="0.2">
      <c r="A10" s="16" t="s">
        <v>60</v>
      </c>
      <c r="B10" s="204" t="s">
        <v>64</v>
      </c>
      <c r="C10" s="204"/>
      <c r="D10" s="204"/>
      <c r="E10" s="204"/>
      <c r="F10" s="204"/>
      <c r="G10" s="204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10</v>
      </c>
      <c r="K13" s="5">
        <v>5</v>
      </c>
      <c r="L13" s="5">
        <v>0</v>
      </c>
      <c r="M13" s="5">
        <v>10</v>
      </c>
      <c r="N13" s="5">
        <v>10</v>
      </c>
      <c r="O13" s="5">
        <v>0</v>
      </c>
      <c r="P13" s="5">
        <f>SUM(J13:O13)</f>
        <v>35</v>
      </c>
      <c r="Q13" s="17"/>
    </row>
    <row r="14" spans="1:17" x14ac:dyDescent="0.2">
      <c r="I14" s="5" t="s">
        <v>65</v>
      </c>
      <c r="J14" s="5">
        <v>20</v>
      </c>
      <c r="K14" s="5">
        <v>10</v>
      </c>
      <c r="L14" s="5">
        <v>10</v>
      </c>
      <c r="M14" s="5">
        <v>20</v>
      </c>
      <c r="N14" s="5">
        <v>15</v>
      </c>
      <c r="O14" s="5">
        <v>10</v>
      </c>
      <c r="P14" s="8">
        <f t="shared" ref="P14:P24" si="0">SUM(J14:O14)</f>
        <v>85</v>
      </c>
      <c r="Q14" s="17" t="s">
        <v>76</v>
      </c>
    </row>
    <row r="15" spans="1:17" x14ac:dyDescent="0.2">
      <c r="I15" s="5" t="s">
        <v>66</v>
      </c>
      <c r="J15" s="5">
        <v>25</v>
      </c>
      <c r="K15" s="5">
        <v>15</v>
      </c>
      <c r="L15" s="5">
        <v>5</v>
      </c>
      <c r="M15" s="5">
        <v>20</v>
      </c>
      <c r="N15" s="5">
        <v>15</v>
      </c>
      <c r="O15" s="5">
        <v>5</v>
      </c>
      <c r="P15" s="8">
        <f t="shared" si="0"/>
        <v>85</v>
      </c>
      <c r="Q15" s="17" t="s">
        <v>76</v>
      </c>
    </row>
    <row r="16" spans="1:17" ht="12.95" customHeight="1" x14ac:dyDescent="0.2">
      <c r="I16" s="5" t="s">
        <v>67</v>
      </c>
      <c r="J16" s="5">
        <v>5</v>
      </c>
      <c r="K16" s="5">
        <v>10</v>
      </c>
      <c r="L16" s="5">
        <v>5</v>
      </c>
      <c r="M16" s="5">
        <v>20</v>
      </c>
      <c r="N16" s="5">
        <v>10</v>
      </c>
      <c r="O16" s="5">
        <v>5</v>
      </c>
      <c r="P16" s="5">
        <f t="shared" si="0"/>
        <v>55</v>
      </c>
    </row>
    <row r="17" spans="1:17" ht="14.65" customHeight="1" x14ac:dyDescent="0.2">
      <c r="I17" s="5" t="s">
        <v>68</v>
      </c>
      <c r="J17" s="5">
        <v>0</v>
      </c>
      <c r="K17" s="5">
        <v>0</v>
      </c>
      <c r="L17" s="5">
        <v>5</v>
      </c>
      <c r="M17" s="5">
        <v>15</v>
      </c>
      <c r="N17" s="5">
        <v>0</v>
      </c>
      <c r="O17" s="5">
        <v>0</v>
      </c>
      <c r="P17" s="5">
        <f t="shared" si="0"/>
        <v>20</v>
      </c>
      <c r="Q17" s="17"/>
    </row>
    <row r="18" spans="1:17" ht="14.65" customHeight="1" x14ac:dyDescent="0.2">
      <c r="I18" s="5" t="s">
        <v>69</v>
      </c>
      <c r="J18" s="5">
        <v>20</v>
      </c>
      <c r="K18" s="5">
        <v>15</v>
      </c>
      <c r="L18" s="5">
        <v>10</v>
      </c>
      <c r="M18" s="5">
        <v>10</v>
      </c>
      <c r="N18" s="5">
        <v>0</v>
      </c>
      <c r="O18" s="5">
        <v>0</v>
      </c>
      <c r="P18" s="5">
        <f t="shared" si="0"/>
        <v>55</v>
      </c>
    </row>
    <row r="19" spans="1:17" x14ac:dyDescent="0.2">
      <c r="I19" s="5" t="s">
        <v>70</v>
      </c>
      <c r="J19" s="5">
        <v>15</v>
      </c>
      <c r="K19" s="5">
        <v>15</v>
      </c>
      <c r="L19" s="5">
        <v>15</v>
      </c>
      <c r="M19" s="5">
        <v>20</v>
      </c>
      <c r="N19" s="5">
        <v>0</v>
      </c>
      <c r="O19" s="5">
        <v>0</v>
      </c>
      <c r="P19" s="5">
        <f t="shared" si="0"/>
        <v>65</v>
      </c>
      <c r="Q19" s="17"/>
    </row>
    <row r="20" spans="1:17" x14ac:dyDescent="0.2">
      <c r="I20" s="5" t="s">
        <v>71</v>
      </c>
      <c r="J20" s="5">
        <v>15</v>
      </c>
      <c r="K20" s="5">
        <v>15</v>
      </c>
      <c r="L20" s="5">
        <v>15</v>
      </c>
      <c r="M20" s="5">
        <v>0</v>
      </c>
      <c r="N20" s="5">
        <v>5</v>
      </c>
      <c r="O20" s="5">
        <v>0</v>
      </c>
      <c r="P20" s="5">
        <f t="shared" si="0"/>
        <v>50</v>
      </c>
    </row>
    <row r="21" spans="1:17" x14ac:dyDescent="0.2">
      <c r="I21" s="5" t="s">
        <v>72</v>
      </c>
      <c r="J21" s="5">
        <v>10</v>
      </c>
      <c r="K21" s="5">
        <v>10</v>
      </c>
      <c r="L21" s="5">
        <v>15</v>
      </c>
      <c r="M21" s="5">
        <v>20</v>
      </c>
      <c r="N21" s="5">
        <v>10</v>
      </c>
      <c r="O21" s="5">
        <v>10</v>
      </c>
      <c r="P21" s="8">
        <f t="shared" si="0"/>
        <v>75</v>
      </c>
      <c r="Q21" s="17" t="s">
        <v>76</v>
      </c>
    </row>
    <row r="22" spans="1:17" x14ac:dyDescent="0.2">
      <c r="I22" s="5" t="s">
        <v>73</v>
      </c>
      <c r="J22" s="5">
        <v>20</v>
      </c>
      <c r="K22" s="5">
        <v>0</v>
      </c>
      <c r="L22" s="5">
        <v>0</v>
      </c>
      <c r="M22" s="5">
        <v>5</v>
      </c>
      <c r="N22" s="5">
        <v>15</v>
      </c>
      <c r="O22" s="5">
        <v>10</v>
      </c>
      <c r="P22" s="5">
        <f t="shared" si="0"/>
        <v>50</v>
      </c>
    </row>
    <row r="23" spans="1:17" x14ac:dyDescent="0.2">
      <c r="I23" s="5" t="s">
        <v>74</v>
      </c>
      <c r="J23" s="5">
        <v>5</v>
      </c>
      <c r="K23" s="5">
        <v>0</v>
      </c>
      <c r="L23" s="5">
        <v>10</v>
      </c>
      <c r="M23" s="5">
        <v>10</v>
      </c>
      <c r="N23" s="5">
        <v>15</v>
      </c>
      <c r="O23" s="5">
        <v>10</v>
      </c>
      <c r="P23" s="5">
        <f t="shared" si="0"/>
        <v>50</v>
      </c>
    </row>
    <row r="24" spans="1:17" x14ac:dyDescent="0.2">
      <c r="I24" s="5" t="s">
        <v>75</v>
      </c>
      <c r="J24" s="5">
        <v>0</v>
      </c>
      <c r="K24" s="5">
        <v>15</v>
      </c>
      <c r="L24" s="5">
        <v>15</v>
      </c>
      <c r="M24" s="5">
        <v>5</v>
      </c>
      <c r="N24" s="5">
        <v>15</v>
      </c>
      <c r="O24" s="5">
        <v>10</v>
      </c>
      <c r="P24" s="5">
        <f t="shared" si="0"/>
        <v>60</v>
      </c>
    </row>
    <row r="26" spans="1:17" x14ac:dyDescent="0.2">
      <c r="A26" s="9" t="s">
        <v>11</v>
      </c>
      <c r="B26" s="210"/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xxx, yyy, zzz, aaa, bbb, ccc</v>
      </c>
      <c r="C27" s="212"/>
      <c r="D27" s="212"/>
      <c r="E27" s="212"/>
      <c r="F27" s="212"/>
      <c r="G27" s="213"/>
    </row>
    <row r="28" spans="1:17" x14ac:dyDescent="0.2">
      <c r="A28" s="9" t="s">
        <v>57</v>
      </c>
      <c r="B28" s="210"/>
      <c r="C28" s="210"/>
      <c r="D28" s="210"/>
      <c r="E28" s="210"/>
      <c r="F28" s="210"/>
      <c r="G28" s="210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28.5" x14ac:dyDescent="0.2">
      <c r="A30" s="11" t="s">
        <v>58</v>
      </c>
      <c r="B30" s="204" t="s">
        <v>77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04"/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 t="s">
        <v>72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2F3A-9379-4859-846D-B67D0F9DEEE7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6" width="8.75" customWidth="1"/>
    <col min="7" max="7" width="24.8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20</v>
      </c>
      <c r="C4" s="216"/>
      <c r="D4" s="216"/>
      <c r="E4" s="216"/>
      <c r="F4" s="216"/>
      <c r="G4" s="216"/>
    </row>
    <row r="5" spans="1:17" s="109" customFormat="1" x14ac:dyDescent="0.2">
      <c r="A5" s="101" t="s">
        <v>12</v>
      </c>
      <c r="B5" s="217" t="s">
        <v>214</v>
      </c>
      <c r="C5" s="218"/>
      <c r="D5" s="218"/>
      <c r="E5" s="218"/>
      <c r="F5" s="218"/>
      <c r="G5" s="219"/>
      <c r="H5" s="108"/>
    </row>
    <row r="6" spans="1:17" s="109" customFormat="1" ht="21.75" customHeight="1" x14ac:dyDescent="0.2">
      <c r="A6" s="101" t="s">
        <v>57</v>
      </c>
      <c r="B6" s="220" t="s">
        <v>226</v>
      </c>
      <c r="C6" s="220"/>
      <c r="D6" s="220"/>
      <c r="E6" s="220"/>
      <c r="F6" s="220"/>
      <c r="G6" s="220"/>
      <c r="H6" s="110"/>
    </row>
    <row r="7" spans="1:17" ht="24" x14ac:dyDescent="0.55000000000000004">
      <c r="A7" s="111" t="s">
        <v>55</v>
      </c>
      <c r="B7" s="209" t="s">
        <v>56</v>
      </c>
      <c r="C7" s="209"/>
      <c r="D7" s="209"/>
      <c r="E7" s="209"/>
      <c r="F7" s="209"/>
      <c r="G7" s="209"/>
      <c r="H7" s="100"/>
    </row>
    <row r="8" spans="1:17" ht="103.7" customHeight="1" x14ac:dyDescent="0.2">
      <c r="A8" s="102" t="s">
        <v>58</v>
      </c>
      <c r="B8" s="215" t="s">
        <v>227</v>
      </c>
      <c r="C8" s="215"/>
      <c r="D8" s="215"/>
      <c r="E8" s="215"/>
      <c r="F8" s="215"/>
      <c r="G8" s="215"/>
      <c r="I8" s="6"/>
      <c r="J8" s="6"/>
      <c r="K8" s="6"/>
      <c r="L8" s="6"/>
      <c r="M8" s="6"/>
      <c r="N8" s="6"/>
      <c r="O8" s="6"/>
      <c r="P8" s="6"/>
    </row>
    <row r="9" spans="1:17" ht="121.7" customHeight="1" x14ac:dyDescent="0.2">
      <c r="A9" s="103" t="s">
        <v>59</v>
      </c>
      <c r="B9" s="215" t="s">
        <v>228</v>
      </c>
      <c r="C9" s="215"/>
      <c r="D9" s="215"/>
      <c r="E9" s="215"/>
      <c r="F9" s="215"/>
      <c r="G9" s="215"/>
    </row>
    <row r="10" spans="1:17" ht="83.25" customHeight="1" x14ac:dyDescent="0.2">
      <c r="A10" s="103" t="s">
        <v>60</v>
      </c>
      <c r="B10" s="215" t="s">
        <v>17</v>
      </c>
      <c r="C10" s="215"/>
      <c r="D10" s="215"/>
      <c r="E10" s="215"/>
      <c r="F10" s="215"/>
      <c r="G10" s="215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25</v>
      </c>
      <c r="K13" s="5">
        <v>15</v>
      </c>
      <c r="L13" s="5">
        <v>15</v>
      </c>
      <c r="M13" s="5">
        <v>20</v>
      </c>
      <c r="N13" s="5">
        <v>0</v>
      </c>
      <c r="O13" s="5">
        <v>10</v>
      </c>
      <c r="P13" s="8">
        <f>SUM(J13:O13)</f>
        <v>85</v>
      </c>
      <c r="Q13" s="17" t="s">
        <v>76</v>
      </c>
    </row>
    <row r="14" spans="1:17" x14ac:dyDescent="0.2">
      <c r="I14" s="5" t="s">
        <v>65</v>
      </c>
      <c r="J14" s="5">
        <v>20</v>
      </c>
      <c r="K14" s="5">
        <v>15</v>
      </c>
      <c r="L14" s="5">
        <v>15</v>
      </c>
      <c r="M14" s="5">
        <v>15</v>
      </c>
      <c r="N14" s="5">
        <v>0</v>
      </c>
      <c r="O14" s="5">
        <v>10</v>
      </c>
      <c r="P14" s="8">
        <f t="shared" ref="P14:P24" si="0">SUM(J14:O14)</f>
        <v>75</v>
      </c>
      <c r="Q14" s="17" t="s">
        <v>76</v>
      </c>
    </row>
    <row r="15" spans="1:17" x14ac:dyDescent="0.2">
      <c r="I15" s="5" t="s">
        <v>66</v>
      </c>
      <c r="J15" s="5">
        <v>10</v>
      </c>
      <c r="K15" s="5">
        <v>15</v>
      </c>
      <c r="L15" s="5">
        <v>15</v>
      </c>
      <c r="M15" s="5">
        <v>15</v>
      </c>
      <c r="N15" s="5">
        <v>15</v>
      </c>
      <c r="O15" s="5">
        <v>10</v>
      </c>
      <c r="P15" s="8">
        <f t="shared" si="0"/>
        <v>80</v>
      </c>
      <c r="Q15" s="17" t="s">
        <v>76</v>
      </c>
    </row>
    <row r="16" spans="1:17" ht="12.95" customHeight="1" x14ac:dyDescent="0.2">
      <c r="I16" s="5" t="s">
        <v>67</v>
      </c>
      <c r="J16" s="5">
        <v>5</v>
      </c>
      <c r="K16" s="5">
        <v>10</v>
      </c>
      <c r="L16" s="5">
        <v>10</v>
      </c>
      <c r="M16" s="5">
        <v>10</v>
      </c>
      <c r="N16" s="5">
        <v>0</v>
      </c>
      <c r="O16" s="5">
        <v>5</v>
      </c>
      <c r="P16" s="5">
        <f>SUM(J16:O16)</f>
        <v>40</v>
      </c>
    </row>
    <row r="17" spans="1:17" ht="14.65" customHeight="1" x14ac:dyDescent="0.2">
      <c r="I17" s="5" t="s">
        <v>68</v>
      </c>
      <c r="J17" s="5">
        <v>10</v>
      </c>
      <c r="K17" s="5">
        <v>10</v>
      </c>
      <c r="L17" s="5">
        <v>10</v>
      </c>
      <c r="M17" s="5">
        <v>10</v>
      </c>
      <c r="N17" s="5">
        <v>5</v>
      </c>
      <c r="O17" s="5">
        <v>5</v>
      </c>
      <c r="P17" s="5">
        <f t="shared" si="0"/>
        <v>50</v>
      </c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113</v>
      </c>
      <c r="C26" s="210"/>
      <c r="D26" s="210"/>
      <c r="E26" s="210"/>
      <c r="F26" s="210"/>
      <c r="G26" s="210"/>
    </row>
    <row r="27" spans="1:17" x14ac:dyDescent="0.2">
      <c r="A27" s="9" t="s">
        <v>12</v>
      </c>
      <c r="B27" s="211" t="str">
        <f>B5</f>
        <v>1. การหยุดชะงักของน้ำเพื่อการอุปโภคบริโภค</v>
      </c>
      <c r="C27" s="212"/>
      <c r="D27" s="212"/>
      <c r="E27" s="212"/>
      <c r="F27" s="212"/>
      <c r="G27" s="213"/>
    </row>
    <row r="28" spans="1:17" x14ac:dyDescent="0.2">
      <c r="A28" s="9" t="s">
        <v>57</v>
      </c>
      <c r="B28" s="210" t="s">
        <v>226</v>
      </c>
      <c r="C28" s="210"/>
      <c r="D28" s="210"/>
      <c r="E28" s="210"/>
      <c r="F28" s="210"/>
      <c r="G28" s="210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73.5" customHeight="1" x14ac:dyDescent="0.2">
      <c r="A30" s="11" t="s">
        <v>58</v>
      </c>
      <c r="B30" s="204" t="s">
        <v>229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21" t="s">
        <v>230</v>
      </c>
      <c r="C31" s="221"/>
      <c r="D31" s="221"/>
      <c r="E31" s="221"/>
      <c r="F31" s="221"/>
      <c r="G31" s="221"/>
    </row>
    <row r="32" spans="1:17" ht="64.5" customHeight="1" x14ac:dyDescent="0.2">
      <c r="A32" s="12" t="s">
        <v>60</v>
      </c>
      <c r="B32" s="204" t="s">
        <v>17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AD6A-A3F9-4B67-8EFE-2AD186A38D40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20</v>
      </c>
      <c r="C4" s="216"/>
      <c r="D4" s="216"/>
      <c r="E4" s="216"/>
      <c r="F4" s="216"/>
      <c r="G4" s="216"/>
    </row>
    <row r="5" spans="1:17" ht="36.75" customHeight="1" x14ac:dyDescent="0.2">
      <c r="A5" s="103" t="s">
        <v>12</v>
      </c>
      <c r="B5" s="222" t="s">
        <v>215</v>
      </c>
      <c r="C5" s="223"/>
      <c r="D5" s="223"/>
      <c r="E5" s="223"/>
      <c r="F5" s="223"/>
      <c r="G5" s="224"/>
      <c r="H5" s="98"/>
    </row>
    <row r="6" spans="1:17" ht="33.75" customHeight="1" x14ac:dyDescent="0.55000000000000004">
      <c r="A6" s="103" t="s">
        <v>57</v>
      </c>
      <c r="B6" s="225" t="s">
        <v>226</v>
      </c>
      <c r="C6" s="225"/>
      <c r="D6" s="225"/>
      <c r="E6" s="225"/>
      <c r="F6" s="225"/>
      <c r="G6" s="225"/>
      <c r="H6" s="99"/>
    </row>
    <row r="7" spans="1:17" ht="24" x14ac:dyDescent="0.55000000000000004">
      <c r="A7" s="14" t="s">
        <v>55</v>
      </c>
      <c r="B7" s="209" t="s">
        <v>56</v>
      </c>
      <c r="C7" s="209"/>
      <c r="D7" s="209"/>
      <c r="E7" s="209"/>
      <c r="F7" s="209"/>
      <c r="G7" s="209"/>
      <c r="H7" s="100"/>
    </row>
    <row r="8" spans="1:17" ht="162.75" customHeight="1" x14ac:dyDescent="0.2">
      <c r="A8" s="104" t="s">
        <v>58</v>
      </c>
      <c r="B8" s="221" t="s">
        <v>231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93" customHeight="1" x14ac:dyDescent="0.2">
      <c r="A9" s="105" t="s">
        <v>59</v>
      </c>
      <c r="B9" s="221" t="s">
        <v>232</v>
      </c>
      <c r="C9" s="221"/>
      <c r="D9" s="221"/>
      <c r="E9" s="221"/>
      <c r="F9" s="221"/>
      <c r="G9" s="221"/>
    </row>
    <row r="10" spans="1:17" ht="65.099999999999994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20</v>
      </c>
      <c r="K13" s="5">
        <v>15</v>
      </c>
      <c r="L13" s="5">
        <v>10</v>
      </c>
      <c r="M13" s="5">
        <v>20</v>
      </c>
      <c r="N13" s="5">
        <v>5</v>
      </c>
      <c r="O13" s="5">
        <v>10</v>
      </c>
      <c r="P13" s="8">
        <f>SUM(J13:O13)</f>
        <v>80</v>
      </c>
      <c r="Q13" s="17" t="s">
        <v>76</v>
      </c>
    </row>
    <row r="14" spans="1:17" x14ac:dyDescent="0.2">
      <c r="I14" s="5" t="s">
        <v>65</v>
      </c>
      <c r="J14" s="5">
        <v>20</v>
      </c>
      <c r="K14" s="5">
        <v>10</v>
      </c>
      <c r="L14" s="5">
        <v>10</v>
      </c>
      <c r="M14" s="5">
        <v>15</v>
      </c>
      <c r="N14" s="5">
        <v>0</v>
      </c>
      <c r="O14" s="5">
        <v>10</v>
      </c>
      <c r="P14" s="8">
        <f t="shared" ref="P14:P24" si="0">SUM(J14:O14)</f>
        <v>65</v>
      </c>
      <c r="Q14" s="17" t="s">
        <v>76</v>
      </c>
    </row>
    <row r="15" spans="1:17" x14ac:dyDescent="0.2">
      <c r="I15" s="5" t="s">
        <v>66</v>
      </c>
      <c r="J15" s="5">
        <v>15</v>
      </c>
      <c r="K15" s="5">
        <v>10</v>
      </c>
      <c r="L15" s="5">
        <v>10</v>
      </c>
      <c r="M15" s="5">
        <v>15</v>
      </c>
      <c r="N15" s="5">
        <v>0</v>
      </c>
      <c r="O15" s="5">
        <v>10</v>
      </c>
      <c r="P15" s="5">
        <f t="shared" si="0"/>
        <v>60</v>
      </c>
      <c r="Q15" s="17"/>
    </row>
    <row r="16" spans="1:17" ht="12.95" customHeight="1" x14ac:dyDescent="0.2">
      <c r="I16" s="5" t="s">
        <v>67</v>
      </c>
      <c r="J16" s="5">
        <v>20</v>
      </c>
      <c r="K16" s="5">
        <v>15</v>
      </c>
      <c r="L16" s="5">
        <v>10</v>
      </c>
      <c r="M16" s="5">
        <v>20</v>
      </c>
      <c r="N16" s="5">
        <v>10</v>
      </c>
      <c r="O16" s="5">
        <v>10</v>
      </c>
      <c r="P16" s="8">
        <f t="shared" si="0"/>
        <v>85</v>
      </c>
      <c r="Q16" s="17" t="s">
        <v>76</v>
      </c>
    </row>
    <row r="17" spans="1:17" ht="14.65" customHeight="1" x14ac:dyDescent="0.2">
      <c r="I17" s="5" t="s">
        <v>68</v>
      </c>
      <c r="J17" s="5">
        <v>15</v>
      </c>
      <c r="K17" s="5">
        <v>15</v>
      </c>
      <c r="L17" s="5">
        <v>5</v>
      </c>
      <c r="M17" s="5">
        <v>10</v>
      </c>
      <c r="N17" s="5">
        <v>0</v>
      </c>
      <c r="O17" s="5">
        <v>5</v>
      </c>
      <c r="P17" s="5">
        <f t="shared" si="0"/>
        <v>50</v>
      </c>
      <c r="Q17" s="17"/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113</v>
      </c>
      <c r="C26" s="210"/>
      <c r="D26" s="210"/>
      <c r="E26" s="210"/>
      <c r="F26" s="210"/>
      <c r="G26" s="210"/>
    </row>
    <row r="27" spans="1:17" ht="36.75" customHeight="1" x14ac:dyDescent="0.2">
      <c r="A27" s="9" t="s">
        <v>12</v>
      </c>
      <c r="B27" s="226" t="str">
        <f>B5</f>
        <v>2. ผลผลิตทางการเกษตร ประมง ปศุสัตว์ลดลง จากน้ำท่วม ภัยแล้ง หรือฝนตกหนัก</v>
      </c>
      <c r="C27" s="227"/>
      <c r="D27" s="227"/>
      <c r="E27" s="227"/>
      <c r="F27" s="227"/>
      <c r="G27" s="228"/>
    </row>
    <row r="28" spans="1:17" ht="54" customHeight="1" x14ac:dyDescent="0.2">
      <c r="A28" s="9" t="s">
        <v>57</v>
      </c>
      <c r="B28" s="229" t="s">
        <v>226</v>
      </c>
      <c r="C28" s="229"/>
      <c r="D28" s="229"/>
      <c r="E28" s="229"/>
      <c r="F28" s="229"/>
      <c r="G28" s="229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99.75" customHeight="1" x14ac:dyDescent="0.2">
      <c r="A30" s="11" t="s">
        <v>58</v>
      </c>
      <c r="B30" s="204" t="s">
        <v>233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04" t="s">
        <v>17</v>
      </c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 t="s">
        <v>17</v>
      </c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FB1B-9724-4085-A2BA-BED6665E8804}">
  <sheetPr>
    <tabColor theme="7" tint="0.59999389629810485"/>
  </sheetPr>
  <dimension ref="A1:Q32"/>
  <sheetViews>
    <sheetView zoomScaleNormal="100" workbookViewId="0">
      <selection activeCell="B1" sqref="B1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112</v>
      </c>
    </row>
    <row r="2" spans="1:17" x14ac:dyDescent="0.2">
      <c r="A2" s="4" t="s">
        <v>10</v>
      </c>
    </row>
    <row r="4" spans="1:17" x14ac:dyDescent="0.2">
      <c r="A4" s="13" t="s">
        <v>11</v>
      </c>
      <c r="B4" s="216" t="s">
        <v>22</v>
      </c>
      <c r="C4" s="216"/>
      <c r="D4" s="216"/>
      <c r="E4" s="216"/>
      <c r="F4" s="216"/>
      <c r="G4" s="216"/>
    </row>
    <row r="5" spans="1:17" ht="34.5" customHeight="1" x14ac:dyDescent="0.2">
      <c r="A5" s="105" t="s">
        <v>12</v>
      </c>
      <c r="B5" s="222" t="s">
        <v>234</v>
      </c>
      <c r="C5" s="223"/>
      <c r="D5" s="223"/>
      <c r="E5" s="223"/>
      <c r="F5" s="223"/>
      <c r="G5" s="224"/>
      <c r="H5" s="98"/>
    </row>
    <row r="6" spans="1:17" ht="33" customHeight="1" x14ac:dyDescent="0.55000000000000004">
      <c r="A6" s="105" t="s">
        <v>57</v>
      </c>
      <c r="B6" s="230" t="s">
        <v>235</v>
      </c>
      <c r="C6" s="230"/>
      <c r="D6" s="230"/>
      <c r="E6" s="230"/>
      <c r="F6" s="230"/>
      <c r="G6" s="230"/>
      <c r="H6" s="99"/>
    </row>
    <row r="7" spans="1:17" ht="24" x14ac:dyDescent="0.55000000000000004">
      <c r="A7" s="104" t="s">
        <v>55</v>
      </c>
      <c r="B7" s="231" t="s">
        <v>56</v>
      </c>
      <c r="C7" s="231"/>
      <c r="D7" s="231"/>
      <c r="E7" s="231"/>
      <c r="F7" s="231"/>
      <c r="G7" s="231"/>
      <c r="H7" s="100"/>
    </row>
    <row r="8" spans="1:17" ht="135" customHeight="1" x14ac:dyDescent="0.2">
      <c r="A8" s="104" t="s">
        <v>58</v>
      </c>
      <c r="B8" s="221" t="s">
        <v>236</v>
      </c>
      <c r="C8" s="221"/>
      <c r="D8" s="221"/>
      <c r="E8" s="221"/>
      <c r="F8" s="221"/>
      <c r="G8" s="221"/>
      <c r="I8" s="6"/>
      <c r="J8" s="6"/>
      <c r="K8" s="6"/>
      <c r="L8" s="6"/>
      <c r="M8" s="6"/>
      <c r="N8" s="6"/>
      <c r="O8" s="6"/>
      <c r="P8" s="6"/>
    </row>
    <row r="9" spans="1:17" ht="64.5" customHeight="1" x14ac:dyDescent="0.2">
      <c r="A9" s="105" t="s">
        <v>59</v>
      </c>
      <c r="B9" s="221" t="s">
        <v>17</v>
      </c>
      <c r="C9" s="221"/>
      <c r="D9" s="221"/>
      <c r="E9" s="221"/>
      <c r="F9" s="221"/>
      <c r="G9" s="221"/>
    </row>
    <row r="10" spans="1:17" ht="65.099999999999994" customHeight="1" x14ac:dyDescent="0.2">
      <c r="A10" s="105" t="s">
        <v>60</v>
      </c>
      <c r="B10" s="221" t="s">
        <v>17</v>
      </c>
      <c r="C10" s="221"/>
      <c r="D10" s="221"/>
      <c r="E10" s="221"/>
      <c r="F10" s="221"/>
      <c r="G10" s="221"/>
    </row>
    <row r="11" spans="1:17" ht="48.75" customHeight="1" x14ac:dyDescent="0.2"/>
    <row r="12" spans="1:17" ht="73.5" customHeight="1" x14ac:dyDescent="0.2">
      <c r="J12" s="7" t="s">
        <v>105</v>
      </c>
      <c r="K12" s="7" t="s">
        <v>106</v>
      </c>
      <c r="L12" s="7" t="s">
        <v>107</v>
      </c>
      <c r="M12" s="7" t="s">
        <v>108</v>
      </c>
      <c r="N12" s="7" t="s">
        <v>78</v>
      </c>
      <c r="O12" s="7" t="s">
        <v>109</v>
      </c>
      <c r="P12" s="32" t="s">
        <v>110</v>
      </c>
    </row>
    <row r="13" spans="1:17" x14ac:dyDescent="0.2">
      <c r="I13" s="5" t="s">
        <v>61</v>
      </c>
      <c r="J13" s="5">
        <v>20</v>
      </c>
      <c r="K13" s="5">
        <v>15</v>
      </c>
      <c r="L13" s="5">
        <v>15</v>
      </c>
      <c r="M13" s="5">
        <v>15</v>
      </c>
      <c r="N13" s="5">
        <v>0</v>
      </c>
      <c r="O13" s="5">
        <v>5</v>
      </c>
      <c r="P13" s="8">
        <f>SUM(J13:O13)</f>
        <v>70</v>
      </c>
      <c r="Q13" s="17" t="s">
        <v>76</v>
      </c>
    </row>
    <row r="14" spans="1:17" x14ac:dyDescent="0.2">
      <c r="I14" s="5" t="s">
        <v>65</v>
      </c>
      <c r="J14" s="5">
        <v>25</v>
      </c>
      <c r="K14" s="5">
        <v>15</v>
      </c>
      <c r="L14" s="5">
        <v>15</v>
      </c>
      <c r="M14" s="5">
        <v>20</v>
      </c>
      <c r="N14" s="5">
        <v>0</v>
      </c>
      <c r="O14" s="5">
        <v>10</v>
      </c>
      <c r="P14" s="8">
        <f t="shared" ref="P14:P24" si="0">SUM(J14:O14)</f>
        <v>85</v>
      </c>
      <c r="Q14" s="17" t="s">
        <v>76</v>
      </c>
    </row>
    <row r="15" spans="1:17" x14ac:dyDescent="0.2">
      <c r="I15" s="5" t="s">
        <v>66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f t="shared" si="0"/>
        <v>0</v>
      </c>
      <c r="Q15" s="17"/>
    </row>
    <row r="16" spans="1:17" ht="12.95" customHeight="1" x14ac:dyDescent="0.2">
      <c r="I16" s="5" t="s">
        <v>67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f t="shared" si="0"/>
        <v>0</v>
      </c>
    </row>
    <row r="17" spans="1:17" ht="14.65" customHeight="1" x14ac:dyDescent="0.2">
      <c r="I17" s="5" t="s">
        <v>68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 t="shared" si="0"/>
        <v>0</v>
      </c>
      <c r="Q17" s="17"/>
    </row>
    <row r="18" spans="1:17" ht="14.65" customHeight="1" x14ac:dyDescent="0.2">
      <c r="I18" s="5" t="s">
        <v>69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 t="shared" si="0"/>
        <v>0</v>
      </c>
    </row>
    <row r="19" spans="1:17" x14ac:dyDescent="0.2">
      <c r="I19" s="5" t="s">
        <v>70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  <c r="Q19" s="17"/>
    </row>
    <row r="20" spans="1:17" x14ac:dyDescent="0.2">
      <c r="I20" s="5" t="s">
        <v>71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7" x14ac:dyDescent="0.2">
      <c r="I21" s="5" t="s">
        <v>72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f t="shared" si="0"/>
        <v>0</v>
      </c>
      <c r="Q21" s="17"/>
    </row>
    <row r="22" spans="1:17" x14ac:dyDescent="0.2">
      <c r="I22" s="5" t="s">
        <v>73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7" x14ac:dyDescent="0.2">
      <c r="I23" s="5" t="s">
        <v>74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 t="shared" si="0"/>
        <v>0</v>
      </c>
    </row>
    <row r="24" spans="1:17" x14ac:dyDescent="0.2">
      <c r="I24" s="5" t="s">
        <v>75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f t="shared" si="0"/>
        <v>0</v>
      </c>
    </row>
    <row r="26" spans="1:17" x14ac:dyDescent="0.2">
      <c r="A26" s="9" t="s">
        <v>11</v>
      </c>
      <c r="B26" s="210" t="s">
        <v>22</v>
      </c>
      <c r="C26" s="210"/>
      <c r="D26" s="210"/>
      <c r="E26" s="210"/>
      <c r="F26" s="210"/>
      <c r="G26" s="210"/>
    </row>
    <row r="27" spans="1:17" ht="33.75" customHeight="1" x14ac:dyDescent="0.2">
      <c r="A27" s="9" t="s">
        <v>12</v>
      </c>
      <c r="B27" s="226" t="str">
        <f>B5</f>
        <v xml:space="preserve">3. ปริมาณและคุณภาพของผลผลิตสัตว์น้ำ จากการประมงประเภทต่าง ๆ ลดลง </v>
      </c>
      <c r="C27" s="227"/>
      <c r="D27" s="227"/>
      <c r="E27" s="227"/>
      <c r="F27" s="227"/>
      <c r="G27" s="228"/>
    </row>
    <row r="28" spans="1:17" ht="40.700000000000003" customHeight="1" x14ac:dyDescent="0.2">
      <c r="A28" s="9" t="s">
        <v>57</v>
      </c>
      <c r="B28" s="232" t="s">
        <v>235</v>
      </c>
      <c r="C28" s="232"/>
      <c r="D28" s="232"/>
      <c r="E28" s="232"/>
      <c r="F28" s="232"/>
      <c r="G28" s="232"/>
    </row>
    <row r="29" spans="1:17" x14ac:dyDescent="0.2">
      <c r="A29" s="10" t="s">
        <v>55</v>
      </c>
      <c r="B29" s="214" t="s">
        <v>56</v>
      </c>
      <c r="C29" s="214"/>
      <c r="D29" s="214"/>
      <c r="E29" s="214"/>
      <c r="F29" s="214"/>
      <c r="G29" s="214"/>
    </row>
    <row r="30" spans="1:17" ht="63" customHeight="1" x14ac:dyDescent="0.2">
      <c r="A30" s="11" t="s">
        <v>58</v>
      </c>
      <c r="B30" s="204" t="s">
        <v>237</v>
      </c>
      <c r="C30" s="204"/>
      <c r="D30" s="204"/>
      <c r="E30" s="204"/>
      <c r="F30" s="204"/>
      <c r="G30" s="204"/>
    </row>
    <row r="31" spans="1:17" ht="68.099999999999994" customHeight="1" x14ac:dyDescent="0.2">
      <c r="A31" s="12" t="s">
        <v>59</v>
      </c>
      <c r="B31" s="204"/>
      <c r="C31" s="204"/>
      <c r="D31" s="204"/>
      <c r="E31" s="204"/>
      <c r="F31" s="204"/>
      <c r="G31" s="204"/>
    </row>
    <row r="32" spans="1:17" ht="64.5" customHeight="1" x14ac:dyDescent="0.2">
      <c r="A32" s="12" t="s">
        <v>60</v>
      </c>
      <c r="B32" s="204"/>
      <c r="C32" s="204"/>
      <c r="D32" s="204"/>
      <c r="E32" s="204"/>
      <c r="F32" s="204"/>
      <c r="G32" s="204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51</vt:i4>
      </vt:variant>
    </vt:vector>
  </HeadingPairs>
  <TitlesOfParts>
    <vt:vector size="51" baseType="lpstr">
      <vt:lpstr>1. คำนิยาม</vt:lpstr>
      <vt:lpstr>2. หลักการประเมิน</vt:lpstr>
      <vt:lpstr>3.การประเมินความเสี่ยง</vt:lpstr>
      <vt:lpstr>อดีต อนาคต ศักยภาพปรับตัว</vt:lpstr>
      <vt:lpstr>4.การจัดลำดับความเสี่ยง</vt:lpstr>
      <vt:lpstr>5.คัดเลือกโครงการ,กิจกรรม</vt:lpstr>
      <vt:lpstr>คัดเลือกโครงการ-ความเสี่ยง 1</vt:lpstr>
      <vt:lpstr>คัดเลือกโครงการ-ความเสี่ยง 2</vt:lpstr>
      <vt:lpstr>คัดเลือกโครงการ-ความเสี่ยง 3</vt:lpstr>
      <vt:lpstr>คัดเลือกโครงการ-ความเสี่ยง 4</vt:lpstr>
      <vt:lpstr>คัดเลือกโครงการ-ความเสี่ยง 5</vt:lpstr>
      <vt:lpstr>คัดเลือกโครงการ-ความเสี่ยง 6</vt:lpstr>
      <vt:lpstr>คัดเลือกโครงการ-ความเสี่ยง 7</vt:lpstr>
      <vt:lpstr>คัดเลือกโครงการ-ความเสี่ยง 8</vt:lpstr>
      <vt:lpstr>คัดเลือกโครงการ-ความเสี่ยง 9</vt:lpstr>
      <vt:lpstr>คัดเลือกโครงการ-ความเสี่ยง 10</vt:lpstr>
      <vt:lpstr>คัดเลือกโครงการ-ความเสี่ยง 11</vt:lpstr>
      <vt:lpstr>คัดเลือกโครงการ-ความเสี่ยง 12</vt:lpstr>
      <vt:lpstr>6.กำหนดตัวชี้วัด</vt:lpstr>
      <vt:lpstr>ตัวชี้วัด-ความเสี่ยง 1</vt:lpstr>
      <vt:lpstr>ตัวชี้วัด-ความเสี่ยง 2</vt:lpstr>
      <vt:lpstr>ตัวชี้วัด-ความเสี่ยง 3</vt:lpstr>
      <vt:lpstr>ตัวชี้วัด-ความเสี่ยง 4</vt:lpstr>
      <vt:lpstr>ตัวชี้วัด-ความเสี่ยง 5</vt:lpstr>
      <vt:lpstr>ตัวชี้วัด-ความเสี่ยง 6</vt:lpstr>
      <vt:lpstr>ตัวชี้วัด-ความเสี่ยง 7</vt:lpstr>
      <vt:lpstr>ตัวชี้วัด-ความเสี่ยง 8</vt:lpstr>
      <vt:lpstr>ตัวชี้วัด-ความเสี่ยง 9</vt:lpstr>
      <vt:lpstr>ตัวชี้วัด-ความเสี่ยง 10</vt:lpstr>
      <vt:lpstr>ตัวชี้วัด-ความเสี่ยง 11</vt:lpstr>
      <vt:lpstr>ตัวชี้วัด-ความเสี่ยงที่ 12</vt:lpstr>
      <vt:lpstr>7.ติดตามผล</vt:lpstr>
      <vt:lpstr>ติดตามผล-ความเสี่ยง 1</vt:lpstr>
      <vt:lpstr>ติดตามผล-ความเสี่ยง 2</vt:lpstr>
      <vt:lpstr>ติดตามผล-ความเสี่ยง 3</vt:lpstr>
      <vt:lpstr>ติดตามผล-ความเสี่ยง 4</vt:lpstr>
      <vt:lpstr>ติดตามผล-ความเสี่ยง 5</vt:lpstr>
      <vt:lpstr>ติดตามผล-ความเสี่ยง 6</vt:lpstr>
      <vt:lpstr>ติดตามผล-ความเสี่ยง 7</vt:lpstr>
      <vt:lpstr>ติดตามผล-ความเสี่ยง 8</vt:lpstr>
      <vt:lpstr>ติดตามผล-ความเสี่ยง 9</vt:lpstr>
      <vt:lpstr>ติดตามผล-ความเสี่ยง 10</vt:lpstr>
      <vt:lpstr>ติดตามผล-ความเสี่ยง 11</vt:lpstr>
      <vt:lpstr>ติดตามผล-ความเสี่ยง 12</vt:lpstr>
      <vt:lpstr>Impact-Chain Analysis</vt:lpstr>
      <vt:lpstr>การจัดการทรัพยากรน้ำ</vt:lpstr>
      <vt:lpstr>เกษตรและความมั่นคงทางอาหาร</vt:lpstr>
      <vt:lpstr>การท่องเที่ยว</vt:lpstr>
      <vt:lpstr>สาธารณสุข</vt:lpstr>
      <vt:lpstr>การจัดการทรัพยากรธรรมชาติ</vt:lpstr>
      <vt:lpstr>การตั้งถิ่นฐานและความมั่นคงของม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LENOVO</cp:lastModifiedBy>
  <dcterms:created xsi:type="dcterms:W3CDTF">2023-03-23T08:42:29Z</dcterms:created>
  <dcterms:modified xsi:type="dcterms:W3CDTF">2024-01-18T03:17:00Z</dcterms:modified>
</cp:coreProperties>
</file>