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LENOVO\Downloads\GHG\"/>
    </mc:Choice>
  </mc:AlternateContent>
  <xr:revisionPtr revIDLastSave="0" documentId="13_ncr:1_{6AC0BF16-8768-44F6-8EFB-2641F12091E4}" xr6:coauthVersionLast="36" xr6:coauthVersionMax="47" xr10:uidLastSave="{00000000-0000-0000-0000-000000000000}"/>
  <bookViews>
    <workbookView xWindow="0" yWindow="0" windowWidth="20490" windowHeight="7575" xr2:uid="{AFEE99D3-CD7A-44D8-84FF-ECEAD407F395}"/>
  </bookViews>
  <sheets>
    <sheet name="ข้อมูลพื้นที่" sheetId="2" r:id="rId1"/>
    <sheet name="Sheet1"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 l="1"/>
  <c r="C3" i="3"/>
  <c r="C4" i="3"/>
  <c r="C2" i="3"/>
  <c r="B5" i="3"/>
</calcChain>
</file>

<file path=xl/sharedStrings.xml><?xml version="1.0" encoding="utf-8"?>
<sst xmlns="http://schemas.openxmlformats.org/spreadsheetml/2006/main" count="183" uniqueCount="133">
  <si>
    <t>1. ข้อมูลทั่วไป</t>
  </si>
  <si>
    <t>แบบฟอร์มการเก็บข้อมูลพื้นฐานของพื้นที่ศึกษา</t>
  </si>
  <si>
    <t>ชื่อโครงการ</t>
  </si>
  <si>
    <t>จังหวัด</t>
  </si>
  <si>
    <t>ขอบเขตการศึกษา</t>
  </si>
  <si>
    <t>ชื่อผู้บันทึกข้อมูล</t>
  </si>
  <si>
    <t>2. บริบทของพื้นที่</t>
  </si>
  <si>
    <t>มีข้อมูล</t>
  </si>
  <si>
    <t>ข้อมูลมีจำกัด</t>
  </si>
  <si>
    <t>ไม่มีข้อมูล</t>
  </si>
  <si>
    <t>ข้อมูลโดยสรุป</t>
  </si>
  <si>
    <t>ข้อมูลเอกสารอ้างอิง/แหล่งข้อมูล</t>
  </si>
  <si>
    <t>2.1 ข้อมูลประชากร เศรษฐกิจ และสังคม</t>
  </si>
  <si>
    <t>จำนวนประชากร</t>
  </si>
  <si>
    <t>การกระจายตัวตามช่วงอายุประชากร</t>
  </si>
  <si>
    <t>ความหนาแน่นประชากร</t>
  </si>
  <si>
    <t>การใช้พลังงาน (ปัจจุบันและแนวโน้ม)</t>
  </si>
  <si>
    <t>2.2 บริบทด้านสิ่งแวดล้อมและแนวโน้มในอนาคต</t>
  </si>
  <si>
    <t>ขนาดพื้นที่</t>
  </si>
  <si>
    <t>ลักษณะทางกายภาพ</t>
  </si>
  <si>
    <t>2.3 ข้อมูลภัยอันตรายจากสภาพภูมิอากาศในอดีต และแนวโน้มในอนาคต</t>
  </si>
  <si>
    <t>น้ำแล้ง</t>
  </si>
  <si>
    <t>ความร้อน</t>
  </si>
  <si>
    <t>พายุฤดูร้อน</t>
  </si>
  <si>
    <t>ระดับน้ำทะเล</t>
  </si>
  <si>
    <t>การกัดเซาะชายฝั่ง</t>
  </si>
  <si>
    <t xml:space="preserve">ปี </t>
  </si>
  <si>
    <t>ประชากร</t>
  </si>
  <si>
    <t>/</t>
  </si>
  <si>
    <t>จำนวนปีการศึกษาเฉลี่ยของประชากรอายุ 15-59 ปี</t>
  </si>
  <si>
    <t>สังคม</t>
  </si>
  <si>
    <t xml:space="preserve">ลักษณะที่สำคัญของครัวเรือน </t>
  </si>
  <si>
    <t>แรงงาน</t>
  </si>
  <si>
    <t>การศึกษา</t>
  </si>
  <si>
    <t>สุขภาพ-ผู้ป่วยนอก</t>
  </si>
  <si>
    <t>สำนักงานปลัดกระทรวงสาธารณสุข</t>
  </si>
  <si>
    <t>สุขภาพ-ผู้ป่วยใน</t>
  </si>
  <si>
    <t>สุขภาพ-สถานพยาบาล บุคลากรทางการแพทย์</t>
  </si>
  <si>
    <t>รายได้ รายจ่าย และหนี้สิน ครัวเรือน</t>
  </si>
  <si>
    <t>เศรษฐกิจ</t>
  </si>
  <si>
    <t xml:space="preserve">ผลิตภัณฑ์ภาค และจังหวัด ณ ราคาประจำปี พ.ศ. 2563 Gross Regional Product and Gross Provincial Product (Million Baht) </t>
  </si>
  <si>
    <t>ผลิตภัณฑ์จังหวัดต่อหัว (ณ ราคาประจำปี) (GPP-บาท) GPP per capita (at current market prices</t>
  </si>
  <si>
    <t>โครงสร้างทางเศรษฐกิจ</t>
  </si>
  <si>
    <t>การใช้ที่ดิน และลักษณะการถือครองที่ดิน พ.ศ. 2559 - 2564</t>
  </si>
  <si>
    <t>ปศุสัตว์</t>
  </si>
  <si>
    <t>การท่องเที่ยว</t>
  </si>
  <si>
    <t>อุตสาหกรรม</t>
  </si>
  <si>
    <t>ทรัพยากรป่าไม้</t>
  </si>
  <si>
    <t>ทรัพยากรน้ำ</t>
  </si>
  <si>
    <t>ด้านทรัพยากรทางทะเลและชายฝั่ง</t>
  </si>
  <si>
    <t>อุณหภูมิเฉลี่ย อุณหภูมิสูงสุด-ต่ำสุด</t>
  </si>
  <si>
    <t>ปริมาณน้ำฝน ปริมาณฝนรายเดือน</t>
  </si>
  <si>
    <t>ขยะ</t>
  </si>
  <si>
    <t>แผ่นดินถล่ม</t>
  </si>
  <si>
    <t>กรมทรัพยากรธรณี, 2566. (บัญชีแผนที่พื้นที่ที่มีโอกาสเกิดแผ่นดินถล่มประเทศไทย)</t>
  </si>
  <si>
    <t>อุทกภัย: น้ำท่วม (ล้นตลิ่ง) น้ำท่วม (ฉับพลัน)</t>
  </si>
  <si>
    <t>พายุหมุนเขตร้อน วาตภัย</t>
  </si>
  <si>
    <t xml:space="preserve">        น้ำท่วม</t>
  </si>
  <si>
    <t>กรมการเปลี่ยนแปลงสภาพภูมิอากาศและสิ่งแวดล้อม กระทรวงทรัพยากรธรรมชาติและสิ่งแวดล้อม: ระบบฐานข้อมูลความเสี่ยงเชิงพื้นที่จากการเปลี่ยนแปลงสภาพภูมิอากาศ https://climate.onep.go.th/th/topic/database/riskmaps/</t>
  </si>
  <si>
    <t>เมื่อ 150 ปีที่ผ่านมา ระดับน้ำทะเลทั่วโลกสูงขึ้น 1.2-1.8 มิลลิเมตรต่อปี จากรายงานการประเมินครั้งที่ 4 ของ IPCC (IPCC 2007) ในช่วงปี พ.ศ. 2522-2548 การเพิ่มขึ้นของอุณหภูมิผิวพื้นของโลกหรือเหนือพื้นดินมีอัตราสูงกว่า การเพิ่มขึ้นของอุณหภูมิน้ำทะเลประมาณ 2 เท่า คือ 0.27 องศาเซลเซียสต่อทศวรรษ เทียบกับ 0.13 องศาเซลเซียสต่อทศวรรษ ซึ่งโดยภาพรวมแล้วอุณหภูมิน้ำทะเลเฉลี่ยทั้งโลกสูงขึ้นและมีความสัมพันธ์กับระดับน้ำทะเลที่เพิ่มขึ้น โดยอัตราการเพิ่มขึ้นในระยะหลังสูงกว่าในอดีต โดยจากข้อมูลสถานีวัดระดับน้ำระหว่างปี พ.ศ. 2504-2546 แสดงให้เห็นว่าระดับน้ำทะเลเฉลี่ยทั้งโลกเพิ่มขึ้นด้วยอัตราเฉลี่ย 1.8 มิลลิเมตรต่อปี ส่วนการตรวจวัดด้วยดาวเทียมระหว่างปี พ.ศ. 2536-2546 พบว่า ระดับน้ำทะเลเฉลี่ยทั้งโลกเพิ่มขึ้นด้วยอัตรา 3.1 มิลลิเมตรต่อปี (Bindoff et. Al 2007) และระหว่างปี พ.ศ. 2536-2551 พบว่าอัตราการเพิ่มขึ้นของระดับน้ำทะเลเฉลี่ยทั้งโลกมีค่าสูงขึ้นเป็น 3.4 มิลลิเมตรต่อปี (Cazenave and Llovel 2001) การเพิ่มขึ้นของระดับน้ำทะเลเกิดเนื่องจาก (1) การขยายตัวของน้ำทะเลจากอุณหภูมิน้ำทะเลที่สูงขึ้น และ (2) การเพิ่มขึ้นของมวลน้ำทะเลจากการละลายของธารน้ำแข็งบนแผ่นดินและการละลายของน้ำแข็งขั้วโลก ทั้งจากเกาะกรีนแลนด์และทวีปแอนตาร์กติกา</t>
  </si>
  <si>
    <t>แผนแม่บทรองรับการเปลี่ยนแปลงสภาพภูมิิอากาศ พ.ศ. 2548-2593. สํานักงานนโยบายและแผนทรัพยากรธรรมชาติและสิ่งแวดล้อม กระทรวงทรัพยากรธรรมชาติและสิ่งแวดล้อม กรกฎาคม 2548</t>
  </si>
  <si>
    <t>จังหวัดปัตตานี</t>
  </si>
  <si>
    <t>สำนักงานประมงจังหวัดปัตตานี</t>
  </si>
  <si>
    <t>สำนักงานป้องกันและบรรเทาสาธารณภัยจังหวัดปัตตานี</t>
  </si>
  <si>
    <t>จำนวนปีการศึกษาเฉลี่ยของประชากรอายุ 15-59 ปี ของจังหวัดปัตตานี โดยส่วนใหญ่จบการศึกษาในระดับประถมศึกษาที่ 6</t>
  </si>
  <si>
    <t xml:space="preserve">จากระบบฐานข้อมูลความเสี่ยงเชิงพื้นที่จากการเปลี่ยนแปลงสภาพภูมิอากาศ โดยกรมการเปลี่ยนแปลงสภาพภูมิอากาศและสิ่งแวดล้อม กระทรวงทรัพยากรธรรมชาติและสิ่งแวดล้อม พบว่าภัยอันตรายจากน้ำท่วม โดยแบบจำลอง Ensemble ภายใต้สถานการณ์ RCP 4.5 ช่วงปี 1970-2005 ค่าดัชนีภัยรวมของจังหวัดปัตตานี คือ 0.21 โดยดัชนีภัยอันตรายด้านน้ำท่วม 0.20 คิดเป็นร้อยละ 26 ช่วงปี 2016-2035 ค่าดัชนีภัยรวม คือ 0.35 โดยดัชนีภัยอันตรายด้านน้ำท่วม 0.14 คิดเป็นร้อยละ 14 ในช่วงปี 2046-2065 ค่าดัชนีภัยรวม คือ 0.46 โดยดัชนีภัยอันตรายด้านน้ำท่วม 0.15 คิดเป็นร้อยละ 12 ในช่วงปี 2081-2099 ค่าดัชนีภัยรวม คือ 0.51 โดยดัชนีภัยอันตรายด้านน้ำท่วม 0.20 คิดเป็นร้อยละ 16  </t>
  </si>
  <si>
    <t>จากระบบฐานข้อมูลความเสี่ยงเชิงพื้นที่จากการเปลี่ยนแปลงสภาพภูมิอากาศ โดยกรมการเปลี่ยนแปลงสภาพภูมิอากาศและสิ่งแวดล้อม กระทรวงทรัพยากรธรรมชาติและสิ่งแวดล้อม พบว่าภัยอันตรายจากน้ำแล้ง แบบจำลอง Ensemble ภายใต้สถานการณ์ RCP 4.5 ช่วงปี 1970-2005 ค่าดัชนีภัยรวมของจังหวัดปัตตานี คือ 0.21 โดยดัชนีภัยอันตรายด้านน้ำแล้ง 0.25 คิดเป็นร้อยละ 33 ช่วงปี 2016-2035 ค่าดัชนีภัยรวม คือ 0.35 โดยดัชนีภัยอันตรายด้านน้ำแล้ง 0.37 คิดเป็นร้อยละ 38 ในช่วงปี 2046-2065 ค่าดัชนีภัยรวม คือ 0.46 โดยดัชนีภัยอันตรายด้านน้ำแล้ง 0.41 คิดเป็นร้อยละ 35 ในช่วงปี 2081-2099 ค่าดัชนีภัยรวม คือ 0.51 โดยดัชนีภัยอันตรายด้านน้ำแล้ง 0.35 คิดเป็นร้อยละ 28</t>
  </si>
  <si>
    <t xml:space="preserve">จากระบบฐานข้อมูลความเสี่ยงเชิงพื้นที่จากการเปลี่ยนแปลงสภาพภูมิอากาศ โดยกรมการเปลี่ยนแปลงสภาพภูมิอากาศและสิ่งแวดล้อม กระทรวงทรัพยากรธรรมชาติและสิ่งแวดล้อม พบว่าภัยอันตรายจากความร้อน แบบจำลอง Ensemble ภายใต้สถานการณ์ RCP 4.5 ช่วงปี 1970-2005 ค่าดัชนีภัยรวมของจังหวัดปัตตานี คือ 0.21 โดยดัชนีภัยอันตรายด้านความร้อน 0.31 คิดเป็นร้อยละ 41 ช่วงปี 2016-2035 ค่าดัชนีภัยรวม คือ 0.35 โดยดัชนีภัยอันตรายด้านความร้อน 0.48 คิดเป็นร้อยละ 48 ในช่วงปี 2046-2065 ค่าดัชนีภัยรวม คือ 0.46 โดยดัชนีภัยอันตรายด้านความร้อน 0.63 คิดเป็นร้อยละ 53 ในช่วงปี 2081-2099 ค่าดัชนีภัยรวม คือ 0.51 โดยดัชนีภัยอันตรายด้านความร้อน 0.71 คิดเป็นร้อยละ 56  </t>
  </si>
  <si>
    <t>ประมง</t>
  </si>
  <si>
    <t xml:space="preserve">ศักยภาพด้านการประมงที่สำคัญของจังหวัด แบ่งออกเป็น 3 ประเภท คือ การประมง ทะเล การเพาะเลี้ยงสัตว์น้ำชายฝั่ง และการประมงน้ำจืด 1. การประมงทะเล ประกอบด้วยกลุ่มชาวประมง 2 กลุ่มใหญ่ คือ กลุ่มเรือประมงพาณิชย์ จำนวน 1,011 ลำ กลุ่มเรือประมงพื้นบ้าน จำนวน 3,027 ลำ  2. การเพาะเลี้ยงสัตว์น้ำชายฝั่ง สัตว์น้ำที่นิยมเลี้ยงกันมาก คือ กุ้งทะเล และปลากะพงขาว 3. ประมงน้ำจืด จังหวัดปัตตานี มีฟาร์มเลี้ยงปลาน้ำจืดรวม 1,791 ฟาร์ม พื้นที่ฟาร์มรวม 1,236.67 ไร่ </t>
  </si>
  <si>
    <t xml:space="preserve">สภาพพื้นที่ของจังหวัดปัตตานี ทางตอนเหนือและทางตะวันออกจะเป็นชายหาดยาว เลียบอ่าวไทย ส่วนตอนกลางและตอนใต้ จะ เป็นที่ราบลุ่มและพื้นที่ภูเขา โดยพื้นราบชายฝั่งทะเล เป็นพื้นที่ส่วนใหญ่ ประมาณ 1 ใน 3 ของพื้นที่จังหวัด มีหาดทรายยาวและเป็นที่ราบชายฝั่ง กว้างประมาณ 10 – 30 กิโลเมตร มีความยาว ชายฝั่งทั้งหมด 116.40 กิโลเมตร </t>
  </si>
  <si>
    <t xml:space="preserve">จังหวัดปัตตานีมีพื้นที่ประมาณ 1,940.35 ตารางกิโลเมตร หรือประมาณ 1,212,723 ไร่ </t>
  </si>
  <si>
    <t xml:space="preserve">ปี พ.ศ. 2564 พื้นที่ชุมชนและสิ่งปลูกสร้างมีเนื้อที่ 118,183 ไร่ หรือร้อยละ 9.74 ของพื้นที่  พื้นที่เกษตรกรรม มีเนื้อที่ 936,079 ไร่ หรือร้อยละ 77.18 ของพื้นที่  พื้นที่ป่าไม้ เนื้อที่ 73,847 ไร่ หรือร้อยละ 6.09 ของพื้นที่ พื้นที่แหล่งน้ำ มีเนื้อที่ 39,028 ไร่ หรือร้อยละ 3.22 ของพื้นที่ และพื้นที่เบ็ดเตล็ด มีเนื้อที่ 45,586 ไร่ หรือร้อยละ 3.77 ของพื้นที่ การใช้ที่ดินของจังหวัดปัตตานี ในปี พ.ศ. 2559 , 2561 และ 2564มีการเปลี่ยนแปลง ได้แก่ พื้นที่เกษตรกรรม พื้นที่ป่าไม้ และพื้นที่เมือง โดยพื้นที่เมืองมีการเพิ่มขึ้นของการใช้พื้นที่ ในขณะที่พื้นที่เกษตรกรรม แม้จะเป็นพื้นที่ที่มีการการใช้ประโยชน์มากที่สุด แต่มีการลดลงของพื้นที่ ส่วนใหญ่การลดลงของพื้นที่เกษตรกรรม จะถูกเปลี่ยนแปลงไปเป็นพื้นที่เมือง เนื่องจากการเพิ่มขึ้นของประชาชน และการขยายตัวของเมืองมักจะส่งผล กระทบต่อการใช้ประโยชน์ของพื้นที่อื่น ๆ โดยเฉพาะพื้นที่เกษตรกรรม </t>
  </si>
  <si>
    <t xml:space="preserve">พ.ศ. 2564 จังหวัดปัตตานีมีแหล่งน้ำ 191 แห่ง จำแนกเป็นอ่างเก็บน้ำ 5 แห่ง ฝายคอนกรีต 51 แห่ง ทำนบ63 แห่ง สระ หนอง บึง 21 แห่ง บ่อน้ำบาดาล 3 แห่ง ระบบประปา ใน พ.ศ. 2564 จังหวัดปัตตานีมีหน่วยงานหลักที่ให้บริการประปา จำนวน 2 แห่ง คือ 1. เทศบาลเมืองปัตตานี ปัจจุบันมีกำลังการผลิตน้ำประปารวม 42,000 ลูกบาศก์เมตร/วัน โดยใช้แหล่งน้ำในการผลิตน้ำประปาจากแม่น้ำปัตตานี จำนวนผู้ใช้น้ำรวม 22,276 ราย มีอัตราการจำหน่ายน้ำเฉลี่ย/เดือน จำนวน  532,990 ลูกบาศก์เมตร 2. การประปาส่วนภูมิภาคสาขาสายบุรี มีกำลังผลิตน้ำประปา 4,300 ลูกบาศก์เมตร/วัน ปริมาณน้ำผลิตจ่าย 2,500 ลูกบาศก์เมตร/วัน โดยใช้แหล่งน้ำในการผลิตน้ำประปาจากแม่น้ำสายบุรี จำนวนผู้ใช้น้ำรวม 3,000 ครัวเรือน </t>
  </si>
  <si>
    <t xml:space="preserve">จังหวัดปัตตานีมีพื้นที่ชายฝั่งทะเลยาวรวมกันประมาณ 140.03 กิโลเมตร ตั้งแต่พื้นที่อำเภอ หนองจิกถึงอำเภอไม้แก่น มีตำบลที่ติดทะเลรวม 19 ตำบล ทรัพยากรทางทะเลและชายฝั่งที่สำคัญของจังหวัดปัตตานี ได้แก่ 1. ป่าชายเลน มีพื้นที่รวม 39,318.59 ไร่ 2. ปะการัง มีพื้นที่รวม 107.88 ไร่ พบ 46 ชนิด 3. หญ้าทะเล มีพื้นที่รวม 2,179 ไร่ พบ 4 ชนิด 4. สัตว์ทะเลหายาก ได้แก่ เต่าทะเล โลมา และวาฬ พบ 5 ชนิด    5. ปะการังเทียม มีจำนวน 12 แห่ง (ตั้งแต่ปี พ.ศ. 2547 – 2562) 6. ป่าพรุและป่าชายหาด มีพื้นที่รวม 4,335.0 ไร่ 
 </t>
  </si>
  <si>
    <t xml:space="preserve">สำนักงานทรัพยากรทางทะเลและชายฝั่งที่ 9, 2564 </t>
  </si>
  <si>
    <t>จากสถิติในคาบ 72 ปี ตั้งแต่ พ.ศ. 2494-2565 ถึงแม้ว่าจังหวัดปัตตานีจะเป็นจังหวัดที่อยู่ติดกับทะเลอ่าวไทย แต่ตามสถิติแล้วนั้น ปรากฏว่ามีพายุเคลื่อนจากอ่าวไทยและเคลื่อนผ่านจังหวัดปัตตานีมีจำนวนเพียง 1 ลูกเท่านั้น  ซึ่งเป็นพายุดีเปรสชันที่ก่อตัวที่ทะเลจีนไต้เมื่อวันที่ 10 ธันวาคม 2507 พายุลูกนี้เคลื่อนเข้าสู่ประเทศไทยที่จังหวัด นราธิวาส เมื่อวันที่ 13 ธันวาคม 2507 ก่อนเคลื่อนผ่านจังหวัดยะลา ปัตตานี สงขลา พัทลุง และตรัง และเคลื่อนที่เข้าสู่อ่าวเบงกอล เมื่อวันที่ 14 ธันวาคม 2507 และสลายตัวบริเวณอ่าวเบงกอลเมื่อวันที่ 15 ธันวาคม 2507</t>
  </si>
  <si>
    <t xml:space="preserve">อัตราการผลิตขยะมูลฝอยในพื้นที่จังหวัดปัตตานี ใช้ตามค่าเฉลี่ยของกรมควบคุมมลพิษ พื้นที่เทศบาลเมือง เทศบาลตำบล พื้นที่องค์การบริหารส่วนตำบล โดยในปีงบประมาณ พ.ศ. 2565 มีปริมาณขยะ มูลฝอยที่เกิดขึ้น 690.72 (คำนวณจากฐานประชากรเมื่อสิ้นเดือนธันวาคม 2564) เพิ่มขึ้นจากผลการคาดการณ์ ปริมาณขยะมูลฝอยที่เกิดขึ้นในปี พ.ศ. 2564 เดิมเท่ากับ 687.62 ตันต่อวัน และมีแนวโน้มเพิ่มสูงขึ้นตามการเพิ่มของประชากร ทั้งนี้ ขยะมูลฝอยที่เกิดขึ้นส่วนใหญ่ถูกทิ้งโดยไม่มีการคัดแยกประเภท </t>
  </si>
  <si>
    <t>พื้นที่มีโอกาสเกิดแผ่นดินถล่มในจังหวัดปัตตานี จำแนกได้ 5 ระดับ ตามวิธี Standard deviation ของพื้นที่มีโอกาสเกิดแผ่นดินถล่ม (Landslide susceptibility level) พบว่าพื้นที่ทที่มีโอกาสเกิดแผ่นดินถล่มระดับสูงมาก (very high) 10.29 ตารางกิโลเมตร (ร้อยละ 3.29) ระดับสูง (high) 53.66 ตารางกิโลเมตร (ร้อยละ 17.16) ระดับกลาง (moderate) 119.33 ตารางกิโลเมตร (ร้อยละ 38.15) ระดับต่ำ (low) 120.90 ตารางกิโลเมตร (ร้อยละ 38.66) ระดับต่ำมาก (very low) 8.58 ตารางกิโลเมตร (ร้อยละ 2.74)</t>
  </si>
  <si>
    <t xml:space="preserve">จังหวัดปัตตานี มีความยาวชายฝั่งยาวประมาณ 140.03 กิโลเมตร โดยมีอาณาเขตครอบคลุมพื้นที่ ตำบลตั้งแต่อำเภอหนองจิกถึงอำเภอไม้แก่น 18 ตำบล 6 อำเภอ ชายฝั่งทะเลจังหวัดปัตตานีอยู่ในระบบกลุ่ม    หาดหลักทะเลอ่าวไทยตอนล่าง ประกอบด้วย ระบบหาดกลุ่มหาดแหลมตะลุมพุก-แหลมสมิหลา มี 1 ระบบ หาด ได้แก่ ระบบหาดเทพา-แหลมโพธ์ (T6C154) และระบบกลุ่มหาดแหลมโพธิ์-บางมะรวด มี 3 ระบบหาด ได้แก่ หาดแหลมโพธิ์-บางมะรวด (T6C155) หาดแฆแฆ (T6C156) และหาดบางนรา (T6C157) ซึ่งสถานภาพ ชายฝั่งของจังหวัดปัตตานี ยังประสบปัญหาการกัดเซาะในระดับที่ไม่รุนแรง มีระยะทางตามแนวชายฝั่ง 138.91 กิโลเมตร แบ่งออกเป็น หาดทรายระยะทาง 109.06 กม. หาดโคลน/หาดเลนระยะทาง 26.16 กม. หาดหินระยะทาง 0.69 กม. ปากแม่น้ำ/ปากคลองระยะทาง 3.00 กม. ตามรายงานสถานภาพประจำปี 2563 สามารถสรุปสภานภาพชายฝั่งจังหวัดปัตตานี ได้ดังนี้ พื้นที่ที่ไม่มีการกัดเซาะระยะทาง 96.61 กม. พื้นที่ที่ประสบปัญหากัดเซาะชายฝั่งเป็นระยะทางทั้งสิ้น 42.3 กม. โดยแบ่งเป็น พื้นที่ที่ได้รับการดำเนินการแก้ไขแล้วระยะทาง 23.42 กม. และที่ยังไม่ได้รับการแก้ไขระยะทาง 18.88 กม. </t>
  </si>
  <si>
    <t xml:space="preserve">จังหวัดปัตตานี มีความยาวชายฝั่งยาวประมาณ 140.03 กิโลเมตร ซึ่งสถานภาพ ชายฝั่งของจังหวัดปัตตานี ยังประสบปัญหาการกัดเซาะในระดับที่ไม่รุนแรง มีระยะทางตามแนวชายฝั่ง 138.91 กิโลเมตร แบ่งออกเป็น หาดทรายระยะทาง 109.06 กม. หาดโคลน/หาดเลนระยะทาง 26.16 กม. หาดหินระยะทาง 0.69 กม. ปากแม่น้ำ/ปากคลองระยะทาง 3.00 กม. ตามรายงานสถานภาพประจำปี 2563 สามารถสรุปสภานภาพชายฝั่งจังหวัดปัตตานี ได้ดังนี้ พื้นที่ที่ไม่มีการกัดเซาะระยะทาง 96.61 กม. พื้นที่ที่ประสบปัญหากัดเซาะชายฝั่งเป็นระยะทางทั้งสิ้น 42.3 กม. โดยแบ่งเป็น พื้นที่ที่ได้รับการดำเนินการแก้ไขแล้วระยะทาง 23.42 กม. และที่ยังไม่ได้รับการแก้ไขระยะทาง 18.88 กม. </t>
  </si>
  <si>
    <t>กรมการปกครอง กระทรวงมหาดไทย/รายงานสถิติจังหวัดปัตตานี พ.ศ. 2560-2564. สำนักงานสถิติจังหวัดปัตตานี</t>
  </si>
  <si>
    <t xml:space="preserve">จากข้อมูลสถิติที่ผ่านมา พบว่า ในปี 2564 มีเหตุการณ์วาตภัยเกิดขึ้น 2 ครั้ง หมู่บ้านได้รับ ผลกระทบจำนวน 2 หมู่บ้าน แต่มีมูลค่าความเสียหายสูงถึง 351,800 บาท เมื่อเทียบกับปี 2563 ที่เกิดเหตุวาตภัย จำนวน 2 ครั้งเหมือนกัน มูลค่าความเสียหายเพียง 31,115.25 บาท </t>
  </si>
  <si>
    <t>สำนักงานป้องกันและบรรเทาสาธารณภัยจังหวัดปัตตานี, 2564</t>
  </si>
  <si>
    <t xml:space="preserve">ข้อมูลปี 2563 เศรษฐกิจจังหวัดปัตตานีมีผลิตภัณฑ์มวลรวมจังหวัด (GPP) มูลค่า 48,929 ล้านบาท คิดเป็นร้อยละ 0.32 ของผลิตภัณฑ์มวลรวมประเทศ หดตัวร้อยละ -1.92 เมื่อเทียบกับปี 2562 (49,887 ล้านบาท) ในขณะที่ผลิตภัณฑ์มวลรวมประเทศมีมูลค่า 15,636,891 ล้านบาท หดตัวร้อยละ -7.43 เมื่อเทียบกับปี 2562 (16,892,410 ล้านบาท) ส่วนผลิตภัณฑ์มวลรวมของภาคใต้ มีมูลค่า 1,281,196 ล้านบาท หดตัวร้อยละ -12.17 เมื่อเทียบกับปี 2562 (1,458,782 ล้านบาท) และผลิตภัณฑ์มวลรวมของกลุ่มจังหวัดภาคใต้ชายแดน มีมูลค่า 138,160 ล้านบาท หดตัวร้อยละ -1.37 เมื่อเทียบกับปี 2562 (140,074 ล้านบาท) โดยจังหวัดปัตตานีจัดอยู่ลำดับ ที่ 1 ของผลิตภัณฑ์มวลรวมกลุ่มจังหวัดภาคใต้ชายแดน (ปัตตานี ยะลา นราธิวาส) เป็นลำดับที่ 9 ใน 14 จังหวัด ของจังหวัดในภาคใต้ และลำดับที่ 51 ของประเทศ </t>
  </si>
  <si>
    <t>สำนักบริหารการทะเบียน กรมการปกครอง, 2566</t>
  </si>
  <si>
    <t>ข้อมูลประชากร ณ สิ้นเดือนธันวาคม 2565 มีประชากรทั้งสิ้น 732,955 คน เป็นเพศชาย 362,263 คน เป็นเพศหญิง 370,692 คน โดยอำเภอที่มีจำนวนประชากรมากที่สุด 3 ลำดับแรก คือ อำเภอเมืองปัตตานี มีจำนวน 136,262 คน รองลงมา อำเภอยะรัง มีจำนวน 96,506 คน และอำเภอยะหริ่ง มีจำนวน 91,202 คน ตามลำดับ ส่วนอำเภอที่มีประชากรน้อยที่สุด 3 ลำดับแรก คือ อำเภอไม้แก่น มีจำนวน 13,088 คน อำเภอแม่ลาน มีจำนวน 17,829 คน อำเภอกะพ้อ มีจำนวน 19,234 คน ตามลำดับ</t>
  </si>
  <si>
    <t xml:space="preserve">อัตราความหนาแน่นของประชากรของจังหวัดปัตตานี ในปี พ.ศ. 2564 พบว่า จังหวัดปัตตานี มีความหนาแน่นของประชากรเฉลี่ยเท่ากับ 376.00 คนต่อตารางกิโลเมตร โดยอำเภอที่มีความหนาแน่นของประชากรมากที่สุด 3 ลำดับแรก ได้แก่ อำเภอเมืองปัตตานี มีความหนาแน่นของประชากรเฉลี่ยเท่ากับ 1,415.62 คนต่อตาราง กิโลเมตร รองลงมาคือ อำเภอยะรัง มีความหนาแน่นของประชากรเฉลี่ยเท่ากับ 520.28 คนต่อตารางกิโลเมตร และ อำเภอยะหริ่ง มีความหนาแน่นของประชากรเฉลี่ยเท่ากับ 459.01 คนต่อตารางกิโลเมตร ตามลำดับ </t>
  </si>
  <si>
    <t>สำนักงานสถิติจังหวัดปัตตานี, 2565</t>
  </si>
  <si>
    <t xml:space="preserve">พ.ศ. 2564 พบว่า การกระจายตัวตามช่วงอายุของประชากรจังหวัดปัตตานี ช่วงอายุ 0 - 14 ปี มีจำนวน 185,789 คน คิดเป็นร้อยละ 25.61 ช่วงอายุ 15 - 59 ปี มีจำนวน 449,529 คน คิดเป็นร้อยละ  61.96 อายุ 60 ปี ขึ้นไป มีจำนวน 90,147 คน คิดเป็นร้อยละ 12.43 </t>
  </si>
  <si>
    <t>กรมการปกครอง กระทรวงมหาดไทย, 2564</t>
  </si>
  <si>
    <t>พ.ศ. 2564 ประเภทที่อยู่อาศัยส่วนใหญ่เป็นบ้านเดี่ยว ร้อยละ 86.6 รองลงมาเป็นห้องแถว/ตึกแถว/อาคารพาณิชย์ ร้อยละ 12.5 ชนิดของวัสดุก่อสร้างที่อยู่อาศัยเป็นตึก ร้อยละ 55.2 ครึ่งตึกครึ่งไม้ ร้อยละ 30.1 และไม้ ร้อยละ 14.7 สถานภาพการครอบครองที่อยู่อาศัยส่วนใหญ่เป็นเจ้าของบ้านและ ที่ดินเอง คิดเป็นร้อยละ 83.0 รองลงมาได้แก่ บ้านเช่า ร้อยละ 11.2 การใช้น้ำเป็นน้ำประปาภายในบ้าน ร้อยละ 71.7 รองลงมาคือ น้ำบ่อ/น้ำบาดาลภายในบ้าน ร้อยละ 16 ในส่วนของน้ำดื่ม โดยส่วนใหญ่ดื่มน้ำดื่มบรรจุขวด/ตู้น้ำดื่มหยอดเหรียญ ร้อยละ 50.6 รองลงมา ดื่มน้ำจากน้ำประปาภายในบ้าน ร้อยละ 27.4ส่วนการใช้ส้วม โดยส่วนใหญ่ใช้ส้วมแบบนั่งยอง ร้อยละ 78.3 รองลงมาส้วมแบบนั่งห้อยเท้า ร้อยละ 16.9การใช้เชื้อเพลิงในการปรุงอาหารส่วนใหญ่ใช้แก๊ส ร้อยละ 90.1 รองลงมาเป็นไม้ ร้อยละ 1.8 ถ่าน ร้อยละ 0.8 น้ำมันก๊าด ร้อยละ 1.3 ไฟฟ้า ร้อยละ 0.8 และไม่มีการหุงต้ม ร้อยละ 5.2</t>
  </si>
  <si>
    <t>การสำรวจภาวะเศรษฐกิจและสังคมของครัวเรือนจังหวัดปัตตานี พ.ศ. 2560 - 2564 สำนักงานสถิติแห่งชาติ</t>
  </si>
  <si>
    <t xml:space="preserve">ภาวะการมีงานทำของประชากร พ.ศ. 2564 พบว่า จังหวัดปัตตานี มีประชากรอายุ 15 ปีขึ้นไป จำแนกตามสถานภาพแรงงานโดยมีกำลังแรงงานปัจจุบันรวม 321,615 คน (ร้อยละ 67.74) และผู้ไม่อยู่ในกำลังแรงงานรวม 153,165 คน (ร้อยละ 32.26) ผู้มีงานทำ ซึ่งเป็นแรงงานนอกระบบ จำนวนทั้งสิ้น 76,280 คน เป็นชาย 41,130 คน (ร้อยละ 53.92) เป็นหญิง จำนวน 35,150 คน (ร้อยละ 46.08) จำนวนผู้มีงานทำที่อยู่ในแรงงานนอกระบบ จำแนกตามกิจกรรมทางเศรษฐกิจสูงสุด ได้แก่ ภาคเกษตรกรรม จำนวน 46,314 คน (ร้อยละ 60.72) รองลงมา คือ การบริการและการค้า จำนวน 19,582 คน (ร้อยละ 25.67) ภาคการผลิต จำนวน 10,384 คน (ร้อยละ 13.61) ของแรงงานนอกระบบทั้งหมด  </t>
  </si>
  <si>
    <t>โครงการสำรวจภาวะการทำงานของประชากร พ.ศ. 2564, สำนักงานสถิติจังหวัดปัตตานี</t>
  </si>
  <si>
    <t>จังหวัดปัตตานี มีสถานศึกษาในระบบการศึกษา จำนวน 501 แห่ง ผู้เรียนจำนวน 190,769 คน บุคลากรผู้สอน จำนวน 10,865 คน มีสถานศึกษาตามอัธยาศัย 13 แห่ง ผู้เรียนจำนวน 21,297 คน บุคลากรผู้สอน จำนวน 408 คน มีสถานศึกษานอกระบบการศึกษา จำนวน 921 แห่ง ผู้เรียน จำนวน 67,334 คน บุคลากรผู้สอน จำนวน 4,462 คน และมีสถานพัฒนาเด็กก่อนวัยเรียน จำนวน 168 แห่ง จำนวนผู้เรียน 6,856 คน รวมแล้ว จังหวัดปัตตานีมีสถานศึกษาทั้งหมด 1,603 แห่ง จำนวนผู้เรียน 286,256 คน และมีบุคลากร จำนวน 15,735  ส่วนคุณภาพทางการศึกษา ผลการทดสอบทางการศึกษาระดับชาติขั้นพื้นฐาน (O-NET) ต่ำกว่าระดับประเทศทุกวิชา ของนักเรียนทุกชั้นปี (ป.6 ม.3 และ ม.6) เนื่องจากนักเรียนโดยส่วนใหญ่มีแนวโน้มที่จะอ่านหนังสือไม่ออก เขียนไม่ได้ รวมถึงครูผู้สอนไม่มีความรู้ ความสามารถ หรือวุฒิทางการศึกษาที่เพียงพอ สำหรับการเรียนการสอนแก่นักเรียน จึงส่งผลต่อคุณภาพการศึกษาของจังหวัดปัตตานีอยู่ในลำดับสุดท้ายของประเทศ</t>
  </si>
  <si>
    <t>พ.ศ. 2564 จังหวัดปัตตานี มีสถานพยาบาลที่มีเตียงผู้ป่วยรับไว้ค้างคืน 15 แห่ง จำนวนเตียง 1,405 เตียง บุคลากรทางการแพทย์ ได้แก่ แพทย์ จำนวน 220 คน ทันตแพทย์ 80 คน เภสัชกร 102 คน พยาบาล 1,726 คน พยาบาลเทคนิค 1 คน มีผู้ป่วย 1,054,317 คน โดยจำแนกเป็นผู้ป่วยใน 75,912 คน ผู้ป่วยนอก 978,405 คน</t>
  </si>
  <si>
    <t>ปี 2562 – 2564 (ตามปีงบประมาณ) ฐานข้อมูล 43 แฟ้ม</t>
  </si>
  <si>
    <t xml:space="preserve">สาเหตุการป่วยของผู้ป่วยนอก พบว่า อัตราผู้ป่วยนอก 10 อันดับแรก โดยอันดับที่ 1 คือ กลุ่มโรคการติดเชื้อของทางเดินหายใจส่วนบนแบบเฉียบพลันอื่น ๆ ตั้งแต่ปี 2562 - 2563  สำหรับปี 2564 กลุ่มโรคสำคัญ 3 อันดับแรก ได้แก่ กลุ่มโรคความดันโลหิตสูงที่ไม่มีสาเหตุนำ อัตราป่วยเท่ากับ 22,646.27 ต่อประชากรแสนคน รองลงมา คือ กลุ่มโรคการติดเชื้อของทางเดินหายใจส่วนบนแบบเฉียบพลันอื่น ๆ อัตราป่วย เท่ากับ 19,091.41 ต่อประชากรแสนคน และกลุ่มโรคฟันผุ อัตราป่วยเท่ากับ 12,537.88 ต่อประชากรแสนคน </t>
  </si>
  <si>
    <t xml:space="preserve">สาเหตุการป่วยของผู้ป่วยใน พบว่าอัตราผู้ป่วยใน 10 อันดับแรก โดยลำดับที่ 1 คือ กลุ่มโรคปอดบวม ตั้งแต่ปี 2562 - 2564 สำหรับปี 2564 กลุ่มโรคสำคัญ 3 อันดับแรก ได้แก่ กลุ่มโรคปอดบวม อัตราป่วย 1,080.37 ต่อแสนประชากร รองลงมา กลุ่มภาวะแทรกซ้อนอื่น ๆ ของการตั้งครรภ์ และ การคลอด อัตราป่วย 447.16 ต่อแสนประชากร และกลุ่มการดูแลมารดาอื่น ๆ ที่มีปัญหาเกี่ยวกับทารกในครรภ์ และถุงน้ำคร่ำ อัตราป่วย 356.49 ต่อแสนประชากร </t>
  </si>
  <si>
    <t xml:space="preserve">พ.ศ. 2564 ครัวเรือนในจังหวัดปัตตานีมีรายได้เฉลี่ย 20,692 บาทต่อเดือน ลดลงจาก พ.ศ 2562 ที่มีรายได้เฉลี่ย 22,904 บาทต่อเดือน ซึ่งยังคงต่ำกว่าระดับภาคใต้และระดับประเทศที่มีรายได้เฉลี่ย 26,621 บาทต่อเดือน และ 27,352 บาทต่อเดือน ตามลำดับ ในส่วนของค่าใช้จ่าย ครัวเรือนในจังหวัดปัตตานีมีค่าใช้จ่ายเฉลี่ย 15,393 บาทต่อเดือน เพิ่มขึ้นจาก พ.ศ 2563 ที่มีค่าใช้จ่ายเฉลี่ย 14,863 บาทต่อเดือน แต่ยังคงต่ำกว่าระดับภาคใต้และระดับประเทศที่มีค่าใช้จ่ายเฉลี่ย 20,628 บาทต่อเดือน และ 21,616 บาทต่อเดือน ตามลำดับ และครัวเรือนในจังหวัดปัตตานีมีหนี้สินเฉลี่ย 130,865 บาทต่อเดือน ลดลงจาก พ.ศ 2562 ที่มีหนี้สินเฉลี่ย 197,894 บาทต่อเดือน หนี้สินครัวเรือนจังหวัดปัตตานีส่วนใหญ่ ประมาณร้อยละ 60 เป็นหนี้สินเพื่อใช้จ่ายในครัวเรือน รองลงมา คือ หนี้สินเพื่อใช้ซื้อ/เช่าซื้อบ้านและที่ดิน และ หนี้สินเพื่อใช้ในการศึกษา </t>
  </si>
  <si>
    <t>สำนักงานสถิติแห่งชาติ กระทรวงดิจิทัลเพื่อเศรษฐกิจและสังคม ณ 2563</t>
  </si>
  <si>
    <t>ประมวลข้อมูลโดยใช้ฐานข้อมูล GPP ของสำนักบัญชปีระชาชาติ สศช. และสำนักงานคลังจังหวัดปัตตานี, 2565</t>
  </si>
  <si>
    <t xml:space="preserve">มูลค่าผลิตภัณฑ์เฉลี่ยต่อหัวประชากร ปี 2563 เท่ากับ 75,779 บาท ลดลงร้อยละ -2.24 เมื่อเทียบกับ ปี 2562 (76,997 บาท) ในขณะที่ผลิตภัณฑ์มวลรวมประเทศเฉลี่ยต่อหัว (GDP Per Capita) มีมูลค่า 224,962 ล้านบาท หดตัวร้อยละ -7.69 เมื่อเทียบกับปี 2562 (243,787 ล้านบาท) ส่วนผลิตภัณฑ์มวลรวมภาคใต้เฉลี่ยต่อหัว (GRP Per Capita) มีค่าเฉลี่ย 132,857 ล้านบาท หดตัวร้อยละ -12.66 เมื่อเทียบกับปี 2562 (153,659 ล้านบาท) และผลิตภัณฑ์มวลรวมกลุ่มจังหวัดภาคใต้ชายแดนเฉลี่ยต่อหัว มีค่าเฉลี่ย 74,692 บาท หดตัวร้อยละ -1.85 เมื่อเทียบ กับปี 2562 (76,100 บาท) โดยจังหวัดปัตตานีจัดอยู่ลำดับที่ 2 ของผลิตภัณฑ์มวลรวมกลุ่มจังหวัดภาคใต้ชายแดน เฉลี่ยต่อหัว เป็นลำดับที่ 13 ใน 14 จังหวัดของจังหวัดในภาคใต้ และลำดับที่ 65 ของประเทศ </t>
  </si>
  <si>
    <t xml:space="preserve">โครงสร้างเศรษฐกิจของจังหวัดปัตตานี พ.ศ. 2563 1. ภาคบริการ คิดเป็นสัดส่วนร้อยละ 67.08 ของผลิตภัณฑ์มวลรวมจังหวัดปัตตานี ประกอบด้วย สาขาการก่อสร้าง สาขาการขายส่งและการขายปลีก สาขาการขนส่ง สาขาที่พักแรมและบริการด้านอาหาร สาขาข้อมูลข่าวสารและการสื่อสาร สาขากิจกรรมทางการเงินและการประกันภัย สาขากิจกรรมอสังหาริมทรัพย์ สาขากิจกรรมทางวิชาชีพ วิทยาศาสตร์และเทคนิค สาขากิจกรรมการบริหารและการบริการสนับสนุน สาขาบริหารราชการ สาขาการศึกษา สาขากิจกรรมด้านสุขภาพ สาขาศิลปะความบันเทิง และสาขากิจกรรมบริหารด้านอื่น ๆ 2. ภาคการเกษตร คิดเป็นสัดส่วนร้อยละ 22.94 คือ สาขาเกษตรกรรม การป่าไม้ และ การประมง 3. ภาคอุตสาหกรรม คิดเป็นสัดส่วนร้อยละ 9.98 ประกอบด้วยสาขาการทำเหมืองแร่และ เหมืองหิน สาขาการผลิต สาขาไฟฟ้า ก๊าซ ไอน้ำ และระบบปรับอากาศ และสาขาการจัดหาน้ำ การจัดการ และ การบำบัดน้ำเสีย ของเสีย และสิ่งปฏิกูล </t>
  </si>
  <si>
    <t>สำนักงานคลังจังหวัดปัตตานี, 2565</t>
  </si>
  <si>
    <t>ความยากจน</t>
  </si>
  <si>
    <t xml:space="preserve">ข้อมูลสถานการณ์ความยากจนในปี 2563 ในภาพรวมของประเทศ พบว่า สัดส่วนคนจน ที่พิจารณาจากเส้นความยากจน เพิ่มขึ้นจาก ร้อยละ 6.24 ในปี 2562 เป็นร้อยละ 6.84 ในปี 2563 หรือมีคนจนจำนวน 4.8 ล้านคน เพิ่มจาก 4.3  ล้านคน ในปีก่อนหน้า ซึ่งสาเหตุที่สำคัญเป็นผลมาจากสถานการณ์การแพร่ระบาดของ โรคติดเชื้อไวรัสโคโรนา 2019 (โควิด-19) ที่กระทบต่อเศรษฐกิจและการจ้างงานอย่างรุนแรง ทั้งนี้ โดยในส่วนของจังหวัดที่มีสัดส่วนคนจนสูงสุด 10 อันดับแรกในปี 2563 ได้แก่ ปัตตานี แม่ฮ่องสอน นราธิวาส กาฬสินธุ์ ระนอง นครราชสีมา นครพนม ตาก ยะลา ศรีสะเกษ ตามลำดับ โดยเฉพาะอย่างยิ่งจังหวัดปัตตานีมีสัดส่วนคนจนติดในอันดับสูงสุด 10 อันดับแรกตั้งแต่ปี 2547 ต่อเนื่องจนถึงปี 2563 (ระยะเวลา 15 ปี) โดยในปี 2563 มีสัดส่วนคนจน เพิ่มขึ้น 1.5 เท่า หรือจากร้อยละ 29.72 ในปี 2562 เป็นร้อยละ 43.96 </t>
  </si>
  <si>
    <t xml:space="preserve">สำนักงานสถิติแห่งชาติ กระทรวงดิจิทัลเพื่อเศรษฐกิจและสังคม ณ 2563 </t>
  </si>
  <si>
    <r>
      <rPr>
        <b/>
        <sz val="16"/>
        <color theme="1"/>
        <rFont val="TH Sarabun New"/>
        <family val="2"/>
      </rPr>
      <t>ปริมาณการใช้ไฟฟ้าในจังหวัดปัตตานี</t>
    </r>
    <r>
      <rPr>
        <sz val="16"/>
        <color theme="1"/>
        <rFont val="TH Sarabun New"/>
        <family val="2"/>
      </rPr>
      <t xml:space="preserve"> (kWh/ปี) จากข้อมูลสถิติตั้งแต่ปี พ.ศ. 2559 เป็นต้นมา พบว่า ปริมาณการใช้ไฟฟ้าในจังหวัดปัตตานี มีแนวโน้มสูงขึ้นอย่างต่อเนื่อง โดยในปี 2563 มีปริมาณการใช้ไฟฟ้า 548,543,202 kWh/ปี เพิ่มขึ้น 46,814,801 kWh/ปี เมื่อเทียบกับปริมาณการใช้ไฟฟ้าในปี พ.ศ. 2562 ซึ่งใช้ 501,728,401 kWh/ปี โดยเมื่อพิจารณาเป็นรายภาคการใช้พลังงาน พบว่า การใช้ไฟฟ้าในภาคครัวเรือนมีปริมาณสูงที่สุด ซึ่งสาเหตุมาจากการเข้าถึงการใช้ไฟฟ้า ราคาเครื่องใช้ไฟฟ้าที่มีราคาถูกลง และมาตรการป้องกัน COVID-19 และในลำดับถัดมา คือ ภาคอุตสาหกรรม และในภาคธุรกิจ เช่น ร้านค้า วิสาหกิจชุมชน SMEs ตามลำดับ </t>
    </r>
    <r>
      <rPr>
        <b/>
        <sz val="16"/>
        <color theme="1"/>
        <rFont val="TH Sarabun New"/>
        <family val="2"/>
      </rPr>
      <t>การใช้พลังงานเชื้อเพลิง</t>
    </r>
    <r>
      <rPr>
        <sz val="16"/>
        <color theme="1"/>
        <rFont val="TH Sarabun New"/>
        <family val="2"/>
      </rPr>
      <t xml:space="preserve"> โดยจำแนกตามชนิดของน้ำมันเชื้อเพลิง ในปี พ.ศ. 2562-2564 จังหวัดปัตตานีมีการใช้พลังงานเชื้อเพลิงประเภทน้ำมันดีเซล น้ำมันเบนซิน ก๊าซแอลพีจี1/ และน้ำมันเตา ซึ่งในกลุ่มของน้ำมันดีเซลส่วนใหญ่เป็นน้ำมันดีเซลหมุนเร็ว บี 7 น้ำมันดีเซลเขตต่อเนื่อง (น้ำมันเขียว) และในกลุ่มน้ำมันเบนซินส่วนใหญ่เป็นน้ำมันแก๊สโซฮอล์อี 10 ออกเทน 95 และ น้ำมันแก๊สโซฮอล์อี 20       </t>
    </r>
  </si>
  <si>
    <t xml:space="preserve">เนื่องจากจังหวัดปัตตานีตั้งอยู่ในคาบสมุทรที่เป็นแหลมยื่นออกไปในทะเล จึงได้รับอิทธิพลจากลมมรสุมอย่างเต็มที่คือ ลมมรสุมตะวันตกเฉียงใต้จากมหาสมุทรอินเดียและลมมรสุมตะวันออกเฉียงเหนือ อุณหภูมิเฉลี่ยตลอดปีในคาบปกติ 30 ปี (ปี 2534 – 2563) มีค่าอยู่ที่ 27.3 องศา เซลเซียส อุณหภูมิสูงสุดเฉลี่ย 32.4 องศาเซลเซียส อุณหภูมิต่ำสุดเฉลี่ย 23.4 องศาเซลเซียส สำหรับปี พ.ศ. 2564 มีอุณหภูมิเฉลี่ยมีค่าอยู่ที่ 27.57 องศาเซลเซียส สูงกว่าค่าปกติ 0.27 องศาเซลเซียส อุณหภูมิสูงสุดเฉลี่ย 32.7 องศาเซลเซียส สูงกว่าค่าปกติ 0.30 องศาเซลเซียส อุณหภูมิต่ำสุดเฉลี่ย 23.8 องศาเซลเซียส สูงกว่าค่าปกติ 0.40 องศาเซลเซียส อุณหภูมิสูงสุด 35.7 องศาเซลเซียส และอุณหภูมิต่ำสุด 20.0 องศาเซลเซียส การคาดการณ์แนวโน้มการเปลี่ยนแปลงของอุณหภูมิ จากการเปลี่ยนแปลงสภาพภูมิอากาศ โดยใช้แบบจำลองในการคาดการณ์ภูมิอากาศ (Climate Projection) จากการย่อส่วนแบบจําลองภูมิอากาศโลก คือ แบบจำลอง Ensemble ซึ่งเป็นแบบจำลองที่รวมกลุ่มของ 3 แบบจำลอง คือ (1) EC-Earth (2) HadGEM2-ES และ (3) MPI-ESM-MR พบว่าค่าอุณหภูมิสูงสุดรายวันของจังหวัดปัตตานี มีแนวโน้มเพิ่มสูงขึ้นอย่างต่อเนื่องไม่ว่าจะเป็นการฉากทัศน์แบบ RCP 4.5 หรือ RCP 8.5 สะท้อนให้ภาพความรุนแรงของสภาพภูมิอากาศ ค่าเฉลี่ยของอุณหภูมิสูงสุดรายวันในช่วง พ.ศ. 2513-2548 เท่ากับ 35.14 องศาเชลเซียส พ.ศ 2549-2641 RCP4.5 เท่ากับ 36.55 องศาเชลเซียส และ RPC8.5 เท่ากับ 37.28 องศาเชลเซียส ค่าเฉลี่ยของอุณหภูมิต่ำสุดรายวันในช่วง พ.ศ. 2513-2548 เท่ากับ 19.97 องศาเชลเซียส ใน พ.ศ 2549-2641 RCP4.5 เท่ากับ 20.93 องศาเชลเซียสและ RPC8.5 เท่ากับ 21.80 องศาเชลเซียส </t>
  </si>
  <si>
    <t xml:space="preserve">ปริมาณน้ำฝนเฉลี่ยของจังหวัดปัตตานีอยู่ในเกณฑ์ดี หากเปรียบเทียบภายใน ภาคเดียวกันมีฝนอยู่ในเกณฑ์ปานกลาง ในช่วงระหว่างปี 2560 – 2564 ปริมาณน้ำฝนจะอยู่ในช่วง 1,464.0 มิลลิเมตร ถึง 3,095.2 มิลลิเมตร โดยมีค่าเฉลี่ยปริมาณน้ำฝนในรอบ 5 ปีอยู่ที่ 2,112.4 มิลลิเมตร มีฝนตกเฉลี่ย 153 วัน ปีที่มี     ฝนตกมากที่สุดคือ ปี พ.ศ. 2560 วัดได้ 3,095.2 มิลลิเมตร มีฝนตก 178 วัน ปีที่มีฝนตกน้อยที่สุดคือปี พ.ศ. 2562 วัดปริมาณได้ 1,464.0 มิลลิเมตร มีฝนตก 146 วัน เดือนที่มีฝนตกมากที่สุดคือ เดือนพฤศจิกายน 2560 วัดได้ 981.2 มิลลิเมตร เดือนที่มีฝนตกน้อยที่สุด คือ เดือนมีนาคม 2562 ไม่มีฝนตก ปริมาณน้ำฝนสูงที่สุดใน 1 วัน วัดได้ 199.4 มิลลิเมตร เมื่อวันที่ 19 มกราคม 2562 การคาดการณ์แนวโน้มการเปลี่ยนแปลงของปริมาณน้ำฝนจากการเปลี่ยนแปลงสภาพภูมิอากาศ โดยใช้แบบจำลองในการคาดการณ์ภูมิอากาศ (Climate Projection) จากการย่อส่วนแบบจําลองภูมิอากาศโลก คือ แบบจำลอง Ensemble ซึ่งเป็นแบบจำลองที่รวมกลุ่มของ 3 แบบจำลอง คือ (1) EC-Earth (2) HadGEM2-ES และ   (3) MPI-ESM-MR พบว่าแนวโน้มปริมาณฝนสูงสุด ต่ำสุด เฉลี่ยรายเดือน ปริมาณฝนสะสมรายปีของจังหวัดปัตตานี มีการเปลี่ยนแปลงเพียงเล็กน้อย ไม่ว่าจะเป็นการฉากทัศน์แบบ RCP 4.5 หรือ RCP 8.5 ในช่วงปี พ.ศ. 2513-2548 เท่ากับ 1,274.49 มิลลิเมตร พ.ศ 2549-2641 RCP4.5 เท่ากับ 1,229.73 มิลลิเมตร และ RPC8.5 เท่ากับ 1,224.44 มิลลิเมตร </t>
  </si>
  <si>
    <t>สถานีอุตุนิยมวิทยาปัตตานี, 2564 https://climate.onep.go.th/th/topic/database/riskmaps/</t>
  </si>
  <si>
    <t>สภาพป่าส่วนใหญ่ในพื้นที่จังหวัดปัตตานีเป็นป่าดิบชื้น ป่าชายเลน และป่าพรุ ปี พ.ศ. 2563 จังหวัดปัตตานีมีเนื้อที่ป่าไม้ 68,556.30 ไร่ คิดเป็นร้อยละ 5.55 ของพื้นที่จังหวัด โดยเนื้อที่ป่าไม้ลดลงจาก พ.ศ. 2562 จำนวน 128.82 ไร่ คิดเป็นร้อยละ 0.01 พื้นที่ป่าไม้ลดลงเล็กน้อย เนื่องจากการบุกรุกพื้นที่ป่าไม้เพื่อทำการเกษตรและที่อยู่อาศัย ตลอดจนการส่งเสริมการปลูกพืช โดยการจับจองยึดถือที่ดินในพื้นที่ป่าไม้บางแห่ง</t>
  </si>
  <si>
    <t>สำนักจัดการที่ดิน กรมป่าไม้, 2563</t>
  </si>
  <si>
    <t>สถานีพัฒนาที่ดินปัตตานี, 2564</t>
  </si>
  <si>
    <t>สำนักงานปศุสัตว์จังหวัดปัตตานี, 2564</t>
  </si>
  <si>
    <t>จากข้อมูลสถิติการท่องเที่ยวของจังหวัดปัตตานี ในปี พ.ศ. 2563 พบว่า นักท่องเที่ยวลดลง จำนวน 153,024 คน จากปี 2562 และมีรายได้จากการท่องเที่ยว จำนวน 400.09 ล้านบาท เปรียบเทียบกับปี 2562 พบว่า รายได้ลดลง 646.01 ล้านบาท เนื่องจาก สถานการณ์การแพร่ระบาดของโรคติดเชื้อไวรัสโคโรนา 2019 จึงทำให้เห็นว่าจำนวนนักท่องเที่ยวและรายได้จากการท่องเที่ยวลดลง พ.ศ. 2563 โดยจำนวนห้องพัก จำนวนผู้มาเยือน และรายได้จากการท่องเที่ยวในปี 2563 เป็นลำดับที่ 14 ลำดับสุดท้ายของภาคใต้</t>
  </si>
  <si>
    <t>สำนักงานปลัดกระทรวง กระทรวงการท่องเที่ยวและกีฬา</t>
  </si>
  <si>
    <t>จำนวนประชากรสัตว์ ประจำปี 2564 ในภาพรวมมีทั้งหมด 1,457,479 ตัว สัตว์ที่มีการเลี้ยงมากที่สุด 3 ลำดับแรก ได้แก่ ไก่ 1,016,782 ตัว คิดเป็นร้อยละ 69.76 มีจำนวนเกษตรกรผู้เลี้ยงไก่ จำนวน32,216 ราย รองลงมา เป็ด 300,400 ตัว คิดเป็นร้อยละ 20.61 จำนวนเกษตรกรผู้เลี้ยงเป็ด 15,741 ราย และ โคเนื้อ 67,760 ตัว คิดเป็นร้อยละ 4.65 จากจำนวนสัตว์เลี้ยงทั้งหมด จำนวนเกษตรกรผู้เลี้ยงโคเนื้อ 38,615 ราย ตามลำดับ</t>
  </si>
  <si>
    <t>อุตสาหกรรมที่มีการลงทุนมากที่สุด 3 อันดับแรกของจังหวัด ได้แก่ 1. อุตสาหกรรมอื่น ๆ ประกอบด้วย การผลิตพลังงานไฟฟ้า ได้แก่ โรงผลิตไฟฟ้าใช้แก๊สชีวภาพ เป็นเชื้อเพลิง (Biogas) และโรงผลิตไฟฟ้าที่ใช้ชีวมวลเป็นเชื้อเพลิง (Biomass) เป็นหลัก รองลงมาโรงงานห้องเย็น ขุดตักหน้าดิน และดูดทราย ตามลำดับ ปัจจุบันมีจำนวนโรงงานทั้งสิ้น 41 โรงงาน เงินลงทุน 6,612.47 ล้านบาท คนงาน 696 คน 2. อุตสาหกรรมอาหาร ประกอบด้วย การสกัดน้ำมันปาล์มดิบ ผลิตอาหารทะเลบรรจุกระป๋อง ผลิตปลาป่น และการทำน้ำแข็ง เป็นหลัก ปัจจุบัน มีจำนวนโรงงานทั้งสิ้น 49 โรงงาน เงินลงทุน 1,788.32 ล้านบาท คนงาน 2,796 คน      3. อุตสาหกรรมยาง ประกอบด้วย การทำยางแผ่นรมควัน การทำยางเครป ยางแท่งเป็นหลัก รองลงมาได้แก่ การทำผลิตภัณฑ์ยางจากยางธรรมชาติหรือยางสังเคราะห์ ตามลำดับ ปัจจุบันมีจำนวนโรงงาน ทั้งสิ้น 7 โรงงาน เงินลงทุน 831.09 ล้านบาท คนงาน 781 คน</t>
  </si>
  <si>
    <t>สำนักงานอุตสาหกรรมจังหวัดปัตตานี, 2565</t>
  </si>
  <si>
    <t>สำนักงานทรัพยากรธรรมชาติและสิ่งแวดล้อมจังหวัดปัตตานี, 2565</t>
  </si>
  <si>
    <t>สถิติสถานการณ์อุทกภัย ระหว่างปี พ.ศ.2562–2564 ของจังหวัดปัตตานี พบว่า พ.ศ.2562 จังหวัดปัตตานีเกิดอุทกภัย 1 ครั้ง ครอบคลุมพื้นที่ 7 อำเภอ สร้างความเสียหาย 227 หมู่บ้าน 48 ตำบล มูลค่าความเสียหายทั้งสิ้น 7,477,720.25 บาท ต่อมาในปี พ.ศ. 2563 จังหวัดปัตตานีเกิดอุทกภัย1 ครั้ง สร้างความเสียหายมากถึง 51,616,739.34 บาท เพิ่มขึ้นจากปี 2562 เท่ากับ 44,139,019.09 บาท โดยในพื้นที่จังหวัดปัตตานี พบพื้นที่ที่มีความเสี่ยงสูง จำนวน 6 อำเภอ ได้แก่ อำเภอเมืองปัตตานี อำเภอแม่ลาน อำเภอหนองจิก อำเภอสายบุรี อำเภอกะพ้อ และอำเภอยะรัง อำเภอที่มีความเสี่ยงปานกลาง จำนวน 3 อำเภอ ได้แก่ อำเภอโคกโพธิ์ อำเภอไม้แก่น และอำเภอยะหริ่ง และอำเภอที่มีความเสี่ยงต่ำ จำนวน 3 อำเภอ ได้แก่ อำเภอทุ่งยางแดง อำเภอมายอ อำเภอปะนาเระ</t>
  </si>
  <si>
    <t>กรมทรัพยากรทางทะเลและชายฝั่ง และสำนักงานบริหารจัดการทรัพยากรทางทะเลและชายฝั่งที่ 7</t>
  </si>
  <si>
    <t>ภัยแล้ง</t>
  </si>
  <si>
    <t xml:space="preserve">สถิติสถานการณ์ภัยแล้ง พื้นที่เสี่ยงภัยแล้งจังหวัดปัตตานี มีจำนวน 12 อำเภอ 74 ตำบล 274 หมู่บ้าน พื้นที่ 18,236 ไร่ โดยตั้งแต่ปี พ.ศ. 2560–2564 ในพื้นที่จังหวัดปัตตานี ไม่เกิดสถานการณ์ภัยแล้งในพื้นที่ </t>
  </si>
  <si>
    <t>หมอกควัน</t>
  </si>
  <si>
    <t xml:space="preserve">สถานการณ์หมอกควัน เกิดขึ้นในช่วงฤดูร้อน (เดือนเมษายน–พฤษภาคม) ของทุกปี จะพบเห็น การเผาตอซังและฟางข้าวในพื้นที่ทำนา ก่อให้เกิดกลุ่มควันจำนวนมากจากการเผาอาจเป็นอันตรายต่อสุขภาพของผู้อาศัยใกล้เคียงหรืออาจเกิดไฟไหม้ลุกลามพื้นที่ข้างเคียง ซึ่งในบางพื้นที่การเผาวัสดุเหลือใช้ทางการเกษตรเหล่านี้ กระทำบริเวณริมถนน ทำให้ผู้ใช้รถใช้ถนนมีทัศนวิสัยในการขับขี่ยานพาหนะที่ไม่ดี อาจทำให้เกิดอุบัติเหตุได้ เช่น เส้นทางสายปัตตานี-ยะลา ซึ่งอยู่ในเขตพื้นที่ตำบลบ่อทอง อำเภอหนองจิก และปัญหาหมอกควันข้ามแดน เป็นเหตุการณ์ที่เกิดขึ้นในช่วงเดือนพฤษภาคม ถึงตุลาคม ซึ่งเป็นช่วงฤดูมรสุมตะวันตกเฉียงใต้พัดเข้าสู่ภาคใต้ของประเทศไทย จึงทำให้พัดพาเอาหมอกควันจากการเผาไหม้จากประเทศเพื่อนบ้านเข้ามาด้วย สาเหตุเกิดจากการเตรียมพื้นที่การเกษตรในเกาะสุมาตราและบอร์เนียว ประเทศ อินโดนีเซีย แม้จังหวัดปัตตานีจะไม่ประสบกับปัญหาไฟป่าและหมอกควันถึงขั้นวิกฤต แต่ก็ยังคงมีปัญหาในเรื่องของการเผาในที่โล่งและหมอกควันข้ามแดนในบางช่วง จึงต้องมีการเฝ้าระวังและเตรียมความพร้อมในสถานการณ์มลพิษทางอากาศจากหมอกควัน </t>
  </si>
  <si>
    <t>สำนักงานสถิติจังหวัดปัตตานี</t>
  </si>
  <si>
    <t xml:space="preserve">สำนักงานเขตพื้นที่การศึกษาประถมศึกษา ปัตตานี เขต 1, 2, 3    สำนักงานเขตพื้นที่การศึกษามัธยมศึกษาปัตตานี 
สถาบันการศึกษาสังกัด สนง.คณะกรรมการส่งเสริมการศึกษาเอกชนภายในจังหวัดปัตตานี
กรมส่งเสริมการปกครองส่วนท้องถิ่น กระทรวงมหาดไทย              ศูนย์ข้อมูลการศึกษา กระทรวงศึกษาธิการ (www.edustatistics.moe.go.th) ณ 25 มิถุนายน 2564                   </t>
  </si>
  <si>
    <t>สำนักงานพลังงานจังหวัดปัตตานี, 2563                                กรมธุรกิจพลังงาน กระทรวงพลังงาน</t>
  </si>
  <si>
    <t xml:space="preserve">โครงการชลประทานปัตตานี, 2564                                    สำนักงานการประปาสายบรุี และส่วนทรัพยากรน้ำ                   สำนักงานทรัพยากรธรรมชาติและสิ่งแวดล้อมจังหวัดปัตตานี, 2565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</si>
</sst>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Tahoma"/>
      <family val="2"/>
      <scheme val="minor"/>
    </font>
    <font>
      <sz val="16"/>
      <color theme="1"/>
      <name val="TH Sarabun New"/>
      <family val="2"/>
    </font>
    <font>
      <b/>
      <sz val="16"/>
      <color rgb="FF000000"/>
      <name val="TH Sarabun New"/>
      <family val="2"/>
    </font>
    <font>
      <b/>
      <sz val="16"/>
      <color theme="1"/>
      <name val="TH Sarabun New"/>
      <family val="2"/>
    </font>
    <font>
      <sz val="16"/>
      <name val="TH Sarabun New"/>
      <family val="2"/>
    </font>
    <font>
      <sz val="16"/>
      <color rgb="FF000000"/>
      <name val="TH Sarabun New"/>
      <family val="2"/>
    </font>
    <font>
      <u/>
      <sz val="11"/>
      <color theme="10"/>
      <name val="Tahoma"/>
      <family val="2"/>
      <scheme val="minor"/>
    </font>
    <font>
      <sz val="14"/>
      <color theme="1"/>
      <name val="TH SarabunPSK"/>
      <family val="2"/>
      <charset val="222"/>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
      <patternFill patternType="solid">
        <fgColor rgb="FFA8D08D"/>
        <bgColor indexed="64"/>
      </patternFill>
    </fill>
    <fill>
      <patternFill patternType="solid">
        <fgColor rgb="FFFFE599"/>
        <bgColor indexed="64"/>
      </patternFill>
    </fill>
    <fill>
      <patternFill patternType="solid">
        <fgColor rgb="FFED7D3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65">
    <xf numFmtId="0" fontId="0" fillId="0" borderId="0" xfId="0"/>
    <xf numFmtId="0" fontId="1" fillId="0" borderId="0" xfId="0" applyFont="1"/>
    <xf numFmtId="0" fontId="1" fillId="0" borderId="1" xfId="0" applyFont="1" applyBorder="1" applyAlignment="1">
      <alignment horizontal="left" vertical="center" wrapText="1" indent="1"/>
    </xf>
    <xf numFmtId="0" fontId="1" fillId="3"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4" borderId="4" xfId="0" applyFont="1" applyFill="1" applyBorder="1" applyAlignment="1">
      <alignment horizontal="left" indent="1"/>
    </xf>
    <xf numFmtId="0" fontId="1" fillId="0" borderId="1" xfId="0" applyFont="1" applyBorder="1" applyAlignment="1">
      <alignment horizontal="left" vertical="center" wrapText="1" indent="2"/>
    </xf>
    <xf numFmtId="0" fontId="1" fillId="3" borderId="8" xfId="0" applyFont="1" applyFill="1" applyBorder="1" applyAlignment="1">
      <alignment vertical="center"/>
    </xf>
    <xf numFmtId="0" fontId="1" fillId="3" borderId="1" xfId="0" applyFont="1" applyFill="1" applyBorder="1" applyAlignment="1"/>
    <xf numFmtId="0" fontId="1" fillId="3" borderId="1" xfId="0" applyFont="1" applyFill="1" applyBorder="1" applyAlignment="1">
      <alignment vertical="top"/>
    </xf>
    <xf numFmtId="0" fontId="3" fillId="4" borderId="2" xfId="0" applyFont="1" applyFill="1" applyBorder="1"/>
    <xf numFmtId="0" fontId="3" fillId="0" borderId="4" xfId="0" applyFont="1" applyBorder="1" applyAlignment="1">
      <alignment horizontal="center" vertical="top" wrapText="1"/>
    </xf>
    <xf numFmtId="0" fontId="3" fillId="0" borderId="1" xfId="0" applyFont="1" applyBorder="1" applyAlignment="1">
      <alignment horizontal="center" vertical="top" wrapText="1"/>
    </xf>
    <xf numFmtId="0" fontId="3" fillId="0" borderId="0" xfId="0" applyFont="1"/>
    <xf numFmtId="0" fontId="3" fillId="4" borderId="2" xfId="0" applyFont="1" applyFill="1" applyBorder="1" applyAlignment="1">
      <alignment horizontal="left" indent="1"/>
    </xf>
    <xf numFmtId="0" fontId="1" fillId="4" borderId="9" xfId="0" applyFont="1" applyFill="1" applyBorder="1" applyAlignment="1">
      <alignment horizontal="left" vertical="center"/>
    </xf>
    <xf numFmtId="0" fontId="1" fillId="4" borderId="3" xfId="0" applyFont="1" applyFill="1" applyBorder="1" applyAlignment="1">
      <alignment horizontal="left"/>
    </xf>
    <xf numFmtId="0" fontId="1" fillId="0" borderId="1" xfId="0" applyFont="1" applyBorder="1" applyAlignment="1">
      <alignment horizontal="center" vertical="center"/>
    </xf>
    <xf numFmtId="0" fontId="1" fillId="0" borderId="1" xfId="0" applyFont="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0" fontId="1" fillId="4" borderId="1" xfId="0" applyFont="1" applyFill="1" applyBorder="1" applyAlignment="1">
      <alignment wrapText="1"/>
    </xf>
    <xf numFmtId="0" fontId="1" fillId="4" borderId="1" xfId="0" applyFont="1" applyFill="1" applyBorder="1" applyAlignment="1">
      <alignment vertical="top" wrapText="1"/>
    </xf>
    <xf numFmtId="0" fontId="1" fillId="4" borderId="0" xfId="0" applyFont="1" applyFill="1"/>
    <xf numFmtId="0" fontId="3" fillId="4" borderId="1" xfId="0" applyFont="1" applyFill="1" applyBorder="1" applyAlignment="1">
      <alignment horizontal="left" vertical="center" wrapText="1" indent="2"/>
    </xf>
    <xf numFmtId="0" fontId="0" fillId="4" borderId="0" xfId="0" applyFill="1" applyAlignment="1"/>
    <xf numFmtId="0" fontId="4" fillId="0" borderId="1" xfId="0" applyFont="1" applyBorder="1" applyAlignment="1">
      <alignment horizontal="left" vertical="center" wrapText="1" indent="2"/>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indent="1"/>
    </xf>
    <xf numFmtId="0" fontId="1" fillId="0" borderId="0" xfId="0" applyFont="1" applyFill="1"/>
    <xf numFmtId="0" fontId="5" fillId="0" borderId="0" xfId="0" applyFont="1"/>
    <xf numFmtId="0" fontId="1" fillId="0" borderId="0" xfId="0" applyFont="1" applyAlignment="1">
      <alignment vertical="center"/>
    </xf>
    <xf numFmtId="0" fontId="1" fillId="0" borderId="0" xfId="0" applyFont="1" applyAlignment="1"/>
    <xf numFmtId="0" fontId="1" fillId="0" borderId="0" xfId="0" applyFont="1" applyAlignment="1">
      <alignment vertical="top"/>
    </xf>
    <xf numFmtId="0" fontId="1" fillId="0" borderId="1" xfId="0" applyFont="1" applyFill="1" applyBorder="1" applyAlignment="1">
      <alignment horizontal="left" vertical="center" wrapText="1" indent="2"/>
    </xf>
    <xf numFmtId="0" fontId="1" fillId="0" borderId="1" xfId="0" applyFont="1" applyFill="1" applyBorder="1" applyAlignment="1">
      <alignment vertical="center"/>
    </xf>
    <xf numFmtId="0" fontId="1" fillId="0" borderId="1" xfId="0" applyFont="1" applyFill="1" applyBorder="1" applyAlignment="1">
      <alignment vertical="top" wrapText="1"/>
    </xf>
    <xf numFmtId="2" fontId="1" fillId="0" borderId="0" xfId="0" applyNumberFormat="1" applyFont="1" applyFill="1"/>
    <xf numFmtId="3" fontId="1" fillId="0" borderId="0" xfId="0" applyNumberFormat="1" applyFont="1" applyFill="1"/>
    <xf numFmtId="3" fontId="1" fillId="0" borderId="0" xfId="0" applyNumberFormat="1" applyFont="1" applyAlignment="1">
      <alignment vertical="top"/>
    </xf>
    <xf numFmtId="0" fontId="1" fillId="0" borderId="1" xfId="0" applyFont="1" applyFill="1" applyBorder="1" applyAlignment="1">
      <alignment horizontal="lef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vertical="top"/>
    </xf>
    <xf numFmtId="0" fontId="1" fillId="0" borderId="10" xfId="0" applyFont="1" applyFill="1" applyBorder="1" applyAlignment="1">
      <alignment vertical="top"/>
    </xf>
    <xf numFmtId="0" fontId="5" fillId="0" borderId="0" xfId="0" applyFont="1" applyFill="1" applyAlignment="1">
      <alignment vertical="top"/>
    </xf>
    <xf numFmtId="0" fontId="1" fillId="0" borderId="1" xfId="0" applyFont="1" applyFill="1" applyBorder="1" applyAlignment="1">
      <alignment vertical="top"/>
    </xf>
    <xf numFmtId="0" fontId="1" fillId="0" borderId="1" xfId="1" applyFont="1" applyFill="1" applyBorder="1" applyAlignment="1">
      <alignment vertical="top" wrapText="1"/>
    </xf>
    <xf numFmtId="3" fontId="0" fillId="0" borderId="0" xfId="0" applyNumberFormat="1"/>
    <xf numFmtId="3" fontId="7" fillId="0" borderId="0" xfId="0" applyNumberFormat="1" applyFont="1"/>
    <xf numFmtId="2" fontId="0" fillId="0" borderId="0" xfId="0" applyNumberFormat="1"/>
    <xf numFmtId="0" fontId="1" fillId="0" borderId="5" xfId="0" applyFont="1" applyBorder="1" applyAlignment="1">
      <alignment horizontal="left" vertical="center" wrapText="1" indent="2"/>
    </xf>
    <xf numFmtId="0" fontId="1" fillId="0" borderId="1" xfId="0" applyFont="1" applyBorder="1" applyAlignment="1">
      <alignment horizontal="left"/>
    </xf>
    <xf numFmtId="0" fontId="3" fillId="4" borderId="2" xfId="0" applyFont="1" applyFill="1" applyBorder="1" applyAlignment="1">
      <alignment horizontal="left" indent="1"/>
    </xf>
    <xf numFmtId="0" fontId="3" fillId="4" borderId="9" xfId="0" applyFont="1" applyFill="1" applyBorder="1" applyAlignment="1">
      <alignment horizontal="left" indent="1"/>
    </xf>
    <xf numFmtId="0" fontId="3" fillId="4" borderId="3" xfId="0" applyFont="1" applyFill="1" applyBorder="1" applyAlignment="1">
      <alignment horizontal="left" indent="1"/>
    </xf>
    <xf numFmtId="0" fontId="3" fillId="4" borderId="4" xfId="0" applyFont="1" applyFill="1" applyBorder="1" applyAlignment="1">
      <alignment horizontal="left" indent="1"/>
    </xf>
    <xf numFmtId="0" fontId="3" fillId="4" borderId="5" xfId="0" applyFont="1" applyFill="1" applyBorder="1" applyAlignment="1">
      <alignment horizontal="left" indent="1"/>
    </xf>
    <xf numFmtId="0" fontId="3" fillId="4" borderId="6" xfId="0" applyFont="1" applyFill="1" applyBorder="1" applyAlignment="1">
      <alignment horizontal="left" indent="1"/>
    </xf>
    <xf numFmtId="0" fontId="3" fillId="4" borderId="7" xfId="0" applyFont="1" applyFill="1" applyBorder="1" applyAlignment="1">
      <alignment horizontal="left" indent="1"/>
    </xf>
    <xf numFmtId="0" fontId="3" fillId="2" borderId="1" xfId="0" applyFont="1" applyFill="1" applyBorder="1" applyAlignment="1">
      <alignment horizontal="left"/>
    </xf>
    <xf numFmtId="0" fontId="3" fillId="4" borderId="1" xfId="0" applyFont="1" applyFill="1" applyBorder="1" applyAlignment="1">
      <alignment horizontal="left"/>
    </xf>
  </cellXfs>
  <cellStyles count="2">
    <cellStyle name="Hyperlink" xfId="1" builtinId="8"/>
    <cellStyle name="ปกติ"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6C85-2B4B-457C-9BAB-8AE949AA551C}">
  <dimension ref="A1:I58"/>
  <sheetViews>
    <sheetView tabSelected="1" topLeftCell="B36" zoomScaleNormal="100" workbookViewId="0">
      <selection activeCell="F45" sqref="F45"/>
    </sheetView>
  </sheetViews>
  <sheetFormatPr defaultColWidth="8.75" defaultRowHeight="24" x14ac:dyDescent="0.55000000000000004"/>
  <cols>
    <col min="1" max="1" width="41.25" style="1" customWidth="1"/>
    <col min="2" max="2" width="9.875" style="34" customWidth="1"/>
    <col min="3" max="4" width="9.125" style="34" customWidth="1"/>
    <col min="5" max="5" width="74" style="35" customWidth="1"/>
    <col min="6" max="6" width="49.375" style="36" customWidth="1"/>
    <col min="7" max="7" width="10" style="1" customWidth="1"/>
    <col min="8" max="8" width="9.25" style="1" bestFit="1" customWidth="1"/>
    <col min="9" max="16384" width="8.75" style="1"/>
  </cols>
  <sheetData>
    <row r="1" spans="1:8" x14ac:dyDescent="0.55000000000000004">
      <c r="A1" s="63" t="s">
        <v>1</v>
      </c>
      <c r="B1" s="63"/>
      <c r="C1" s="63"/>
      <c r="D1" s="63"/>
      <c r="E1" s="63"/>
      <c r="F1" s="63"/>
    </row>
    <row r="2" spans="1:8" x14ac:dyDescent="0.55000000000000004">
      <c r="A2" s="64" t="s">
        <v>0</v>
      </c>
      <c r="B2" s="64"/>
      <c r="C2" s="64"/>
      <c r="D2" s="64"/>
      <c r="E2" s="64"/>
      <c r="F2" s="64"/>
    </row>
    <row r="3" spans="1:8" x14ac:dyDescent="0.55000000000000004">
      <c r="A3" s="2" t="s">
        <v>2</v>
      </c>
      <c r="B3" s="55"/>
      <c r="C3" s="55"/>
      <c r="D3" s="55"/>
      <c r="E3" s="55"/>
      <c r="F3" s="55"/>
    </row>
    <row r="4" spans="1:8" x14ac:dyDescent="0.55000000000000004">
      <c r="A4" s="2" t="s">
        <v>3</v>
      </c>
      <c r="B4" s="55"/>
      <c r="C4" s="55"/>
      <c r="D4" s="55"/>
      <c r="E4" s="55"/>
      <c r="F4" s="55"/>
    </row>
    <row r="5" spans="1:8" x14ac:dyDescent="0.55000000000000004">
      <c r="A5" s="2" t="s">
        <v>26</v>
      </c>
      <c r="B5" s="55">
        <v>2565</v>
      </c>
      <c r="C5" s="55"/>
      <c r="D5" s="55"/>
      <c r="E5" s="55"/>
      <c r="F5" s="55"/>
    </row>
    <row r="6" spans="1:8" x14ac:dyDescent="0.55000000000000004">
      <c r="A6" s="2" t="s">
        <v>4</v>
      </c>
      <c r="B6" s="55" t="s">
        <v>61</v>
      </c>
      <c r="C6" s="55"/>
      <c r="D6" s="55"/>
      <c r="E6" s="55"/>
      <c r="F6" s="55"/>
    </row>
    <row r="7" spans="1:8" x14ac:dyDescent="0.55000000000000004">
      <c r="A7" s="2" t="s">
        <v>5</v>
      </c>
      <c r="B7" s="55"/>
      <c r="C7" s="55"/>
      <c r="D7" s="55"/>
      <c r="E7" s="55"/>
      <c r="F7" s="55"/>
    </row>
    <row r="8" spans="1:8" x14ac:dyDescent="0.55000000000000004">
      <c r="A8" s="3"/>
      <c r="B8" s="9"/>
      <c r="C8" s="9"/>
      <c r="D8" s="9"/>
      <c r="E8" s="10"/>
      <c r="F8" s="11"/>
    </row>
    <row r="9" spans="1:8" s="15" customFormat="1" ht="48" x14ac:dyDescent="0.55000000000000004">
      <c r="A9" s="12" t="s">
        <v>6</v>
      </c>
      <c r="B9" s="4" t="s">
        <v>7</v>
      </c>
      <c r="C9" s="5" t="s">
        <v>8</v>
      </c>
      <c r="D9" s="6" t="s">
        <v>9</v>
      </c>
      <c r="E9" s="13" t="s">
        <v>10</v>
      </c>
      <c r="F9" s="14" t="s">
        <v>11</v>
      </c>
    </row>
    <row r="10" spans="1:8" x14ac:dyDescent="0.55000000000000004">
      <c r="A10" s="56" t="s">
        <v>12</v>
      </c>
      <c r="B10" s="57"/>
      <c r="C10" s="57"/>
      <c r="D10" s="57"/>
      <c r="E10" s="58"/>
      <c r="F10" s="59"/>
    </row>
    <row r="11" spans="1:8" x14ac:dyDescent="0.55000000000000004">
      <c r="A11" s="16" t="s">
        <v>27</v>
      </c>
      <c r="B11" s="17"/>
      <c r="C11" s="17"/>
      <c r="D11" s="17"/>
      <c r="E11" s="18"/>
      <c r="F11" s="7"/>
    </row>
    <row r="12" spans="1:8" s="32" customFormat="1" ht="132" customHeight="1" x14ac:dyDescent="0.55000000000000004">
      <c r="A12" s="37" t="s">
        <v>13</v>
      </c>
      <c r="B12" s="30" t="s">
        <v>28</v>
      </c>
      <c r="C12" s="38"/>
      <c r="D12" s="38"/>
      <c r="E12" s="43" t="s">
        <v>86</v>
      </c>
      <c r="F12" s="39" t="s">
        <v>85</v>
      </c>
      <c r="G12" s="40"/>
      <c r="H12" s="40"/>
    </row>
    <row r="13" spans="1:8" s="32" customFormat="1" ht="84" customHeight="1" x14ac:dyDescent="0.55000000000000004">
      <c r="A13" s="37" t="s">
        <v>14</v>
      </c>
      <c r="B13" s="30" t="s">
        <v>28</v>
      </c>
      <c r="C13" s="38"/>
      <c r="D13" s="38"/>
      <c r="E13" s="39" t="s">
        <v>89</v>
      </c>
      <c r="F13" s="39" t="s">
        <v>90</v>
      </c>
      <c r="G13" s="41"/>
      <c r="H13" s="41"/>
    </row>
    <row r="14" spans="1:8" s="32" customFormat="1" ht="155.25" customHeight="1" x14ac:dyDescent="0.55000000000000004">
      <c r="A14" s="37" t="s">
        <v>15</v>
      </c>
      <c r="B14" s="30" t="s">
        <v>28</v>
      </c>
      <c r="C14" s="38"/>
      <c r="D14" s="38"/>
      <c r="E14" s="39" t="s">
        <v>87</v>
      </c>
      <c r="F14" s="39" t="s">
        <v>88</v>
      </c>
      <c r="G14" s="40"/>
      <c r="H14" s="40"/>
    </row>
    <row r="15" spans="1:8" s="32" customFormat="1" ht="58.5" customHeight="1" x14ac:dyDescent="0.55000000000000004">
      <c r="A15" s="37" t="s">
        <v>29</v>
      </c>
      <c r="B15" s="30" t="s">
        <v>28</v>
      </c>
      <c r="C15" s="38"/>
      <c r="D15" s="38"/>
      <c r="E15" s="39" t="s">
        <v>64</v>
      </c>
      <c r="F15" s="39" t="s">
        <v>81</v>
      </c>
      <c r="G15" s="40"/>
      <c r="H15" s="40"/>
    </row>
    <row r="16" spans="1:8" s="25" customFormat="1" x14ac:dyDescent="0.55000000000000004">
      <c r="A16" s="26" t="s">
        <v>30</v>
      </c>
      <c r="B16" s="21"/>
      <c r="C16" s="22"/>
      <c r="D16" s="22"/>
      <c r="E16" s="23"/>
      <c r="F16" s="24"/>
    </row>
    <row r="17" spans="1:9" ht="230.25" customHeight="1" x14ac:dyDescent="0.55000000000000004">
      <c r="A17" s="8" t="s">
        <v>31</v>
      </c>
      <c r="B17" s="19" t="s">
        <v>28</v>
      </c>
      <c r="C17" s="20"/>
      <c r="D17" s="20"/>
      <c r="E17" s="39" t="s">
        <v>91</v>
      </c>
      <c r="F17" s="39" t="s">
        <v>92</v>
      </c>
    </row>
    <row r="18" spans="1:9" ht="180" customHeight="1" x14ac:dyDescent="0.55000000000000004">
      <c r="A18" s="8" t="s">
        <v>32</v>
      </c>
      <c r="B18" s="19" t="s">
        <v>28</v>
      </c>
      <c r="C18" s="20"/>
      <c r="D18" s="20"/>
      <c r="E18" s="39" t="s">
        <v>93</v>
      </c>
      <c r="F18" s="39" t="s">
        <v>94</v>
      </c>
      <c r="G18" s="42"/>
      <c r="H18" s="42"/>
      <c r="I18" s="42"/>
    </row>
    <row r="19" spans="1:9" ht="250.5" customHeight="1" x14ac:dyDescent="0.55000000000000004">
      <c r="A19" s="8" t="s">
        <v>33</v>
      </c>
      <c r="B19" s="19" t="s">
        <v>28</v>
      </c>
      <c r="C19" s="20"/>
      <c r="D19" s="20"/>
      <c r="E19" s="39" t="s">
        <v>95</v>
      </c>
      <c r="F19" s="39" t="s">
        <v>130</v>
      </c>
    </row>
    <row r="20" spans="1:9" ht="106.5" customHeight="1" x14ac:dyDescent="0.55000000000000004">
      <c r="A20" s="8" t="s">
        <v>37</v>
      </c>
      <c r="B20" s="19" t="s">
        <v>28</v>
      </c>
      <c r="C20" s="20"/>
      <c r="D20" s="20"/>
      <c r="E20" s="39" t="s">
        <v>96</v>
      </c>
      <c r="F20" s="39" t="s">
        <v>35</v>
      </c>
    </row>
    <row r="21" spans="1:9" ht="130.5" customHeight="1" x14ac:dyDescent="0.55000000000000004">
      <c r="A21" s="8" t="s">
        <v>34</v>
      </c>
      <c r="B21" s="19" t="s">
        <v>28</v>
      </c>
      <c r="C21" s="20"/>
      <c r="D21" s="20"/>
      <c r="E21" s="39" t="s">
        <v>98</v>
      </c>
      <c r="F21" s="39" t="s">
        <v>97</v>
      </c>
    </row>
    <row r="22" spans="1:9" ht="129.75" customHeight="1" x14ac:dyDescent="0.55000000000000004">
      <c r="A22" s="8" t="s">
        <v>36</v>
      </c>
      <c r="B22" s="19" t="s">
        <v>28</v>
      </c>
      <c r="C22" s="20"/>
      <c r="D22" s="20"/>
      <c r="E22" s="39" t="s">
        <v>99</v>
      </c>
      <c r="F22" s="39" t="s">
        <v>97</v>
      </c>
    </row>
    <row r="23" spans="1:9" ht="203.25" customHeight="1" x14ac:dyDescent="0.55000000000000004">
      <c r="A23" s="8" t="s">
        <v>38</v>
      </c>
      <c r="B23" s="19"/>
      <c r="C23" s="19" t="s">
        <v>28</v>
      </c>
      <c r="D23" s="20"/>
      <c r="E23" s="39" t="s">
        <v>100</v>
      </c>
      <c r="F23" s="39" t="s">
        <v>101</v>
      </c>
    </row>
    <row r="24" spans="1:9" s="25" customFormat="1" x14ac:dyDescent="0.55000000000000004">
      <c r="A24" s="26" t="s">
        <v>39</v>
      </c>
      <c r="B24" s="21"/>
      <c r="C24" s="22"/>
      <c r="D24" s="22"/>
      <c r="E24" s="27"/>
      <c r="F24" s="24"/>
    </row>
    <row r="25" spans="1:9" ht="208.5" customHeight="1" x14ac:dyDescent="0.55000000000000004">
      <c r="A25" s="8" t="s">
        <v>40</v>
      </c>
      <c r="B25" s="19" t="s">
        <v>28</v>
      </c>
      <c r="C25" s="20"/>
      <c r="D25" s="20"/>
      <c r="E25" s="39" t="s">
        <v>84</v>
      </c>
      <c r="F25" s="39" t="s">
        <v>102</v>
      </c>
    </row>
    <row r="26" spans="1:9" ht="206.25" customHeight="1" x14ac:dyDescent="0.55000000000000004">
      <c r="A26" s="8" t="s">
        <v>41</v>
      </c>
      <c r="B26" s="19" t="s">
        <v>28</v>
      </c>
      <c r="C26" s="20"/>
      <c r="D26" s="20"/>
      <c r="E26" s="39" t="s">
        <v>103</v>
      </c>
      <c r="F26" s="39" t="s">
        <v>102</v>
      </c>
    </row>
    <row r="27" spans="1:9" ht="228" customHeight="1" x14ac:dyDescent="0.55000000000000004">
      <c r="A27" s="8" t="s">
        <v>42</v>
      </c>
      <c r="B27" s="19" t="s">
        <v>28</v>
      </c>
      <c r="C27" s="20"/>
      <c r="D27" s="20"/>
      <c r="E27" s="39" t="s">
        <v>104</v>
      </c>
      <c r="F27" s="39" t="s">
        <v>105</v>
      </c>
    </row>
    <row r="28" spans="1:9" ht="207" customHeight="1" x14ac:dyDescent="0.55000000000000004">
      <c r="A28" s="8" t="s">
        <v>106</v>
      </c>
      <c r="B28" s="19" t="s">
        <v>28</v>
      </c>
      <c r="C28" s="20"/>
      <c r="D28" s="20"/>
      <c r="E28" s="39" t="s">
        <v>107</v>
      </c>
      <c r="F28" s="39" t="s">
        <v>108</v>
      </c>
    </row>
    <row r="29" spans="1:9" ht="230.25" customHeight="1" x14ac:dyDescent="0.55000000000000004">
      <c r="A29" s="8" t="s">
        <v>43</v>
      </c>
      <c r="B29" s="19" t="s">
        <v>28</v>
      </c>
      <c r="C29" s="20"/>
      <c r="D29" s="20"/>
      <c r="E29" s="39" t="s">
        <v>72</v>
      </c>
      <c r="F29" s="39" t="s">
        <v>115</v>
      </c>
    </row>
    <row r="30" spans="1:9" ht="131.25" customHeight="1" x14ac:dyDescent="0.55000000000000004">
      <c r="A30" s="28" t="s">
        <v>44</v>
      </c>
      <c r="B30" s="19" t="s">
        <v>28</v>
      </c>
      <c r="C30" s="20"/>
      <c r="D30" s="20"/>
      <c r="E30" s="44" t="s">
        <v>119</v>
      </c>
      <c r="F30" s="45" t="s">
        <v>116</v>
      </c>
    </row>
    <row r="31" spans="1:9" ht="133.5" customHeight="1" x14ac:dyDescent="0.55000000000000004">
      <c r="A31" s="8" t="s">
        <v>68</v>
      </c>
      <c r="B31" s="19"/>
      <c r="C31" s="19" t="s">
        <v>28</v>
      </c>
      <c r="D31" s="20"/>
      <c r="E31" s="39" t="s">
        <v>69</v>
      </c>
      <c r="F31" s="46" t="s">
        <v>62</v>
      </c>
    </row>
    <row r="32" spans="1:9" ht="134.25" customHeight="1" x14ac:dyDescent="0.55000000000000004">
      <c r="A32" s="8" t="s">
        <v>45</v>
      </c>
      <c r="B32" s="19" t="s">
        <v>28</v>
      </c>
      <c r="C32" s="20"/>
      <c r="D32" s="20"/>
      <c r="E32" s="39" t="s">
        <v>117</v>
      </c>
      <c r="F32" s="47" t="s">
        <v>118</v>
      </c>
    </row>
    <row r="33" spans="1:6" ht="228" customHeight="1" x14ac:dyDescent="0.55000000000000004">
      <c r="A33" s="8" t="s">
        <v>46</v>
      </c>
      <c r="B33" s="19" t="s">
        <v>28</v>
      </c>
      <c r="C33" s="20"/>
      <c r="D33" s="20"/>
      <c r="E33" s="39" t="s">
        <v>120</v>
      </c>
      <c r="F33" s="39" t="s">
        <v>121</v>
      </c>
    </row>
    <row r="34" spans="1:6" ht="276.75" customHeight="1" x14ac:dyDescent="0.55000000000000004">
      <c r="A34" s="8" t="s">
        <v>16</v>
      </c>
      <c r="B34" s="19" t="s">
        <v>28</v>
      </c>
      <c r="C34" s="20"/>
      <c r="D34" s="20"/>
      <c r="E34" s="39" t="s">
        <v>109</v>
      </c>
      <c r="F34" s="39" t="s">
        <v>131</v>
      </c>
    </row>
    <row r="35" spans="1:6" ht="106.5" customHeight="1" x14ac:dyDescent="0.55000000000000004">
      <c r="A35" s="8" t="s">
        <v>47</v>
      </c>
      <c r="B35" s="19" t="s">
        <v>28</v>
      </c>
      <c r="C35" s="20"/>
      <c r="D35" s="20"/>
      <c r="E35" s="39" t="s">
        <v>113</v>
      </c>
      <c r="F35" s="39" t="s">
        <v>114</v>
      </c>
    </row>
    <row r="36" spans="1:6" ht="203.25" customHeight="1" x14ac:dyDescent="0.55000000000000004">
      <c r="A36" s="8" t="s">
        <v>48</v>
      </c>
      <c r="B36" s="19" t="s">
        <v>28</v>
      </c>
      <c r="C36" s="20"/>
      <c r="D36" s="20"/>
      <c r="E36" s="39" t="s">
        <v>73</v>
      </c>
      <c r="F36" s="39" t="s">
        <v>132</v>
      </c>
    </row>
    <row r="37" spans="1:6" ht="156.75" customHeight="1" x14ac:dyDescent="0.55000000000000004">
      <c r="A37" s="8" t="s">
        <v>49</v>
      </c>
      <c r="B37" s="19" t="s">
        <v>28</v>
      </c>
      <c r="C37" s="20"/>
      <c r="D37" s="20"/>
      <c r="E37" s="39" t="s">
        <v>74</v>
      </c>
      <c r="F37" s="39" t="s">
        <v>75</v>
      </c>
    </row>
    <row r="38" spans="1:6" x14ac:dyDescent="0.55000000000000004">
      <c r="A38" s="56" t="s">
        <v>17</v>
      </c>
      <c r="B38" s="58"/>
      <c r="C38" s="58"/>
      <c r="D38" s="58"/>
      <c r="E38" s="58"/>
      <c r="F38" s="59"/>
    </row>
    <row r="39" spans="1:6" ht="35.25" customHeight="1" x14ac:dyDescent="0.55000000000000004">
      <c r="A39" s="8" t="s">
        <v>18</v>
      </c>
      <c r="B39" s="19" t="s">
        <v>28</v>
      </c>
      <c r="C39" s="20"/>
      <c r="D39" s="20"/>
      <c r="E39" s="48" t="s">
        <v>71</v>
      </c>
      <c r="F39" s="39" t="s">
        <v>129</v>
      </c>
    </row>
    <row r="40" spans="1:6" ht="108" customHeight="1" x14ac:dyDescent="0.55000000000000004">
      <c r="A40" s="8" t="s">
        <v>19</v>
      </c>
      <c r="B40" s="19" t="s">
        <v>28</v>
      </c>
      <c r="C40" s="20"/>
      <c r="D40" s="20"/>
      <c r="E40" s="39" t="s">
        <v>70</v>
      </c>
      <c r="F40" s="39" t="s">
        <v>129</v>
      </c>
    </row>
    <row r="41" spans="1:6" ht="405" customHeight="1" x14ac:dyDescent="0.55000000000000004">
      <c r="A41" s="8" t="s">
        <v>50</v>
      </c>
      <c r="B41" s="19" t="s">
        <v>28</v>
      </c>
      <c r="C41" s="20"/>
      <c r="D41" s="20"/>
      <c r="E41" s="39" t="s">
        <v>110</v>
      </c>
      <c r="F41" s="39" t="s">
        <v>112</v>
      </c>
    </row>
    <row r="42" spans="1:6" ht="348" customHeight="1" x14ac:dyDescent="0.55000000000000004">
      <c r="A42" s="8" t="s">
        <v>51</v>
      </c>
      <c r="B42" s="19" t="s">
        <v>28</v>
      </c>
      <c r="C42" s="20"/>
      <c r="D42" s="20"/>
      <c r="E42" s="39" t="s">
        <v>111</v>
      </c>
      <c r="F42" s="39" t="s">
        <v>112</v>
      </c>
    </row>
    <row r="43" spans="1:6" ht="133.5" customHeight="1" x14ac:dyDescent="0.55000000000000004">
      <c r="A43" s="8" t="s">
        <v>52</v>
      </c>
      <c r="B43" s="19" t="s">
        <v>28</v>
      </c>
      <c r="C43" s="20"/>
      <c r="D43" s="20"/>
      <c r="E43" s="39" t="s">
        <v>77</v>
      </c>
      <c r="F43" s="39" t="s">
        <v>122</v>
      </c>
    </row>
    <row r="44" spans="1:6" ht="134.25" customHeight="1" x14ac:dyDescent="0.55000000000000004">
      <c r="A44" s="8" t="s">
        <v>53</v>
      </c>
      <c r="B44" s="19"/>
      <c r="C44" s="19" t="s">
        <v>28</v>
      </c>
      <c r="D44" s="20"/>
      <c r="E44" s="43" t="s">
        <v>78</v>
      </c>
      <c r="F44" s="39" t="s">
        <v>54</v>
      </c>
    </row>
    <row r="45" spans="1:6" ht="207" customHeight="1" x14ac:dyDescent="0.55000000000000004">
      <c r="A45" s="8" t="s">
        <v>55</v>
      </c>
      <c r="B45" s="19" t="s">
        <v>28</v>
      </c>
      <c r="C45" s="20"/>
      <c r="D45" s="20"/>
      <c r="E45" s="39" t="s">
        <v>123</v>
      </c>
      <c r="F45" s="49" t="s">
        <v>83</v>
      </c>
    </row>
    <row r="46" spans="1:6" ht="182.25" customHeight="1" x14ac:dyDescent="0.55000000000000004">
      <c r="A46" s="8" t="s">
        <v>25</v>
      </c>
      <c r="B46" s="19" t="s">
        <v>28</v>
      </c>
      <c r="C46" s="20"/>
      <c r="D46" s="20"/>
      <c r="E46" s="39" t="s">
        <v>80</v>
      </c>
      <c r="F46" s="39" t="s">
        <v>124</v>
      </c>
    </row>
    <row r="47" spans="1:6" ht="60.75" customHeight="1" x14ac:dyDescent="0.55000000000000004">
      <c r="A47" s="8" t="s">
        <v>125</v>
      </c>
      <c r="B47" s="19"/>
      <c r="C47" s="19" t="s">
        <v>28</v>
      </c>
      <c r="D47" s="20"/>
      <c r="E47" s="39" t="s">
        <v>126</v>
      </c>
      <c r="F47" s="39" t="s">
        <v>83</v>
      </c>
    </row>
    <row r="48" spans="1:6" ht="83.25" customHeight="1" x14ac:dyDescent="0.55000000000000004">
      <c r="A48" s="8" t="s">
        <v>56</v>
      </c>
      <c r="B48" s="19"/>
      <c r="C48" s="19" t="s">
        <v>28</v>
      </c>
      <c r="D48" s="20"/>
      <c r="E48" s="39" t="s">
        <v>82</v>
      </c>
      <c r="F48" s="39" t="s">
        <v>83</v>
      </c>
    </row>
    <row r="49" spans="1:6" ht="276.75" customHeight="1" x14ac:dyDescent="0.55000000000000004">
      <c r="A49" s="54" t="s">
        <v>127</v>
      </c>
      <c r="B49" s="19"/>
      <c r="C49" s="19" t="s">
        <v>28</v>
      </c>
      <c r="D49" s="20"/>
      <c r="E49" s="39" t="s">
        <v>128</v>
      </c>
      <c r="F49" s="39" t="s">
        <v>83</v>
      </c>
    </row>
    <row r="50" spans="1:6" ht="24.95" customHeight="1" x14ac:dyDescent="0.55000000000000004">
      <c r="A50" s="60" t="s">
        <v>20</v>
      </c>
      <c r="B50" s="61"/>
      <c r="C50" s="61"/>
      <c r="D50" s="61"/>
      <c r="E50" s="61"/>
      <c r="F50" s="62"/>
    </row>
    <row r="51" spans="1:6" s="32" customFormat="1" ht="181.5" customHeight="1" x14ac:dyDescent="0.55000000000000004">
      <c r="A51" s="29" t="s">
        <v>57</v>
      </c>
      <c r="B51" s="30" t="s">
        <v>28</v>
      </c>
      <c r="C51" s="31"/>
      <c r="D51" s="31"/>
      <c r="E51" s="43" t="s">
        <v>65</v>
      </c>
      <c r="F51" s="43" t="s">
        <v>58</v>
      </c>
    </row>
    <row r="52" spans="1:6" ht="181.5" customHeight="1" x14ac:dyDescent="0.55000000000000004">
      <c r="A52" s="8" t="s">
        <v>21</v>
      </c>
      <c r="B52" s="19" t="s">
        <v>28</v>
      </c>
      <c r="C52" s="19"/>
      <c r="D52" s="20"/>
      <c r="E52" s="39" t="s">
        <v>66</v>
      </c>
      <c r="F52" s="39" t="s">
        <v>58</v>
      </c>
    </row>
    <row r="53" spans="1:6" ht="180" customHeight="1" x14ac:dyDescent="0.55000000000000004">
      <c r="A53" s="8" t="s">
        <v>22</v>
      </c>
      <c r="B53" s="19" t="s">
        <v>28</v>
      </c>
      <c r="C53" s="20"/>
      <c r="D53" s="20"/>
      <c r="E53" s="39" t="s">
        <v>67</v>
      </c>
      <c r="F53" s="50" t="s">
        <v>58</v>
      </c>
    </row>
    <row r="54" spans="1:6" ht="156" customHeight="1" x14ac:dyDescent="0.55000000000000004">
      <c r="A54" s="8" t="s">
        <v>23</v>
      </c>
      <c r="B54" s="19"/>
      <c r="C54" s="19" t="s">
        <v>28</v>
      </c>
      <c r="D54" s="20"/>
      <c r="E54" s="39" t="s">
        <v>76</v>
      </c>
      <c r="F54" s="49" t="s">
        <v>63</v>
      </c>
    </row>
    <row r="55" spans="1:6" ht="303.75" customHeight="1" x14ac:dyDescent="0.55000000000000004">
      <c r="A55" s="8" t="s">
        <v>24</v>
      </c>
      <c r="B55" s="19"/>
      <c r="C55" s="20"/>
      <c r="D55" s="20"/>
      <c r="E55" s="39" t="s">
        <v>59</v>
      </c>
      <c r="F55" s="50" t="s">
        <v>60</v>
      </c>
    </row>
    <row r="56" spans="1:6" ht="280.5" customHeight="1" x14ac:dyDescent="0.55000000000000004">
      <c r="A56" s="8" t="s">
        <v>25</v>
      </c>
      <c r="B56" s="19" t="s">
        <v>28</v>
      </c>
      <c r="C56" s="20"/>
      <c r="D56" s="20"/>
      <c r="E56" s="39" t="s">
        <v>79</v>
      </c>
      <c r="F56" s="39" t="s">
        <v>124</v>
      </c>
    </row>
    <row r="58" spans="1:6" x14ac:dyDescent="0.55000000000000004">
      <c r="A58" s="33"/>
    </row>
  </sheetData>
  <mergeCells count="10">
    <mergeCell ref="B7:F7"/>
    <mergeCell ref="A10:F10"/>
    <mergeCell ref="A38:F38"/>
    <mergeCell ref="A50:F50"/>
    <mergeCell ref="A1:F1"/>
    <mergeCell ref="A2:F2"/>
    <mergeCell ref="B3:F3"/>
    <mergeCell ref="B4:F4"/>
    <mergeCell ref="B5:F5"/>
    <mergeCell ref="B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EAD1-F267-421B-BE82-ACF2820FD166}">
  <dimension ref="B2:C7"/>
  <sheetViews>
    <sheetView workbookViewId="0">
      <selection activeCell="B7" sqref="B7"/>
    </sheetView>
  </sheetViews>
  <sheetFormatPr defaultRowHeight="14.25" x14ac:dyDescent="0.2"/>
  <cols>
    <col min="3" max="3" width="9.5" bestFit="1" customWidth="1"/>
  </cols>
  <sheetData>
    <row r="2" spans="2:3" ht="21.75" x14ac:dyDescent="0.5">
      <c r="B2" s="52">
        <v>185789</v>
      </c>
      <c r="C2" s="53">
        <f>B2/$B$5*100</f>
        <v>25.609643470050241</v>
      </c>
    </row>
    <row r="3" spans="2:3" ht="21.75" x14ac:dyDescent="0.5">
      <c r="B3" s="52">
        <v>449529</v>
      </c>
      <c r="C3" s="53">
        <f t="shared" ref="C3:C4" si="0">B3/$B$5*100</f>
        <v>61.964257407318065</v>
      </c>
    </row>
    <row r="4" spans="2:3" ht="21.75" x14ac:dyDescent="0.5">
      <c r="B4" s="52">
        <v>90147</v>
      </c>
      <c r="C4" s="53">
        <f t="shared" si="0"/>
        <v>12.42609912263169</v>
      </c>
    </row>
    <row r="5" spans="2:3" x14ac:dyDescent="0.2">
      <c r="B5" s="51">
        <f>SUM(B2:B4)</f>
        <v>725465</v>
      </c>
    </row>
    <row r="6" spans="2:3" ht="21.75" x14ac:dyDescent="0.5">
      <c r="B6" s="52">
        <v>4122</v>
      </c>
    </row>
    <row r="7" spans="2:3" x14ac:dyDescent="0.2">
      <c r="B7" s="51">
        <f>B5+B6</f>
        <v>729587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ข้อมูลพื้นที่</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Kullapa Chanawanno</dc:creator>
  <cp:lastModifiedBy>LENOVO</cp:lastModifiedBy>
  <dcterms:created xsi:type="dcterms:W3CDTF">2023-03-23T08:42:29Z</dcterms:created>
  <dcterms:modified xsi:type="dcterms:W3CDTF">2024-01-17T07:55:07Z</dcterms:modified>
</cp:coreProperties>
</file>