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orra\Downloads\"/>
    </mc:Choice>
  </mc:AlternateContent>
  <xr:revisionPtr revIDLastSave="0" documentId="13_ncr:1_{0E52C7EC-B59C-49EA-8687-EB85D27D75A0}" xr6:coauthVersionLast="47" xr6:coauthVersionMax="47" xr10:uidLastSave="{00000000-0000-0000-0000-000000000000}"/>
  <bookViews>
    <workbookView xWindow="-108" yWindow="-108" windowWidth="23256" windowHeight="12456" tabRatio="745" xr2:uid="{AFEE99D3-CD7A-44D8-84FF-ECEAD407F395}"/>
  </bookViews>
  <sheets>
    <sheet name="1. คำนิยาม" sheetId="7" r:id="rId1"/>
    <sheet name="2. หลักการประเมิน" sheetId="9" r:id="rId2"/>
    <sheet name="3. การประเมินความเสี่ยง" sheetId="10" r:id="rId3"/>
    <sheet name="4. การจัดลำดับความเสี่ยง" sheetId="11" r:id="rId4"/>
    <sheet name="5. คัดเลือกโครงการ,กิจกรรม" sheetId="12" r:id="rId5"/>
    <sheet name="6. กำหนดตัวชี้วัด" sheetId="13" r:id="rId6"/>
    <sheet name="7.ติดตามผล" sheetId="1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5" i="12" l="1"/>
  <c r="H114" i="12"/>
  <c r="T51" i="12"/>
  <c r="H56" i="12"/>
  <c r="B18" i="13"/>
  <c r="T116" i="12"/>
  <c r="T115" i="12"/>
  <c r="T114" i="12"/>
  <c r="T113" i="12"/>
  <c r="H113" i="12"/>
  <c r="T112" i="12"/>
  <c r="H112" i="12"/>
  <c r="H79" i="12"/>
  <c r="H78" i="12"/>
  <c r="H77" i="12"/>
  <c r="T76" i="12"/>
  <c r="H76" i="12"/>
  <c r="T75" i="12"/>
  <c r="H75" i="12"/>
  <c r="T74" i="12"/>
  <c r="H74" i="12"/>
  <c r="H55" i="12"/>
  <c r="H54" i="12"/>
  <c r="H53" i="12"/>
  <c r="H52" i="12"/>
  <c r="H51" i="12"/>
  <c r="T50" i="12"/>
  <c r="H50" i="12"/>
  <c r="B27" i="12"/>
  <c r="R24" i="12"/>
  <c r="R23" i="12"/>
  <c r="R22" i="12"/>
  <c r="R21" i="12"/>
  <c r="R20" i="12"/>
  <c r="R19" i="12"/>
  <c r="R18" i="12"/>
  <c r="R17" i="12"/>
  <c r="R16" i="12"/>
  <c r="R15" i="12"/>
  <c r="R14" i="12"/>
  <c r="R13" i="12"/>
</calcChain>
</file>

<file path=xl/sharedStrings.xml><?xml version="1.0" encoding="utf-8"?>
<sst xmlns="http://schemas.openxmlformats.org/spreadsheetml/2006/main" count="1182" uniqueCount="477">
  <si>
    <t>คำนิยามที่เกี่ยวข้องในการประเมินความเสี่ยง</t>
  </si>
  <si>
    <r>
      <rPr>
        <b/>
        <u/>
        <sz val="11"/>
        <color theme="1"/>
        <rFont val="Calibri"/>
        <family val="2"/>
      </rPr>
      <t>1. ความเสี่ยง (Risk)</t>
    </r>
    <r>
      <rPr>
        <sz val="11"/>
        <color theme="1"/>
        <rFont val="Calibri"/>
        <family val="2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</si>
  <si>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t xml:space="preserve">ตัวอย่าง: </t>
  </si>
  <si>
    <r>
      <rPr>
        <b/>
        <u/>
        <sz val="11"/>
        <color theme="1"/>
        <rFont val="Calibri"/>
        <family val="2"/>
      </rPr>
      <t>2. การเปิดรับภัย (Exposure)</t>
    </r>
    <r>
      <rPr>
        <sz val="11"/>
        <color theme="1"/>
        <rFont val="Calibri"/>
        <family val="2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</si>
  <si>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b/>
        <u/>
        <sz val="11"/>
        <color theme="1"/>
        <rFont val="Calibri"/>
        <family val="2"/>
      </rPr>
      <t>3. ความอ่อนไหวต่อผลกระทบ (Sensitivity)</t>
    </r>
    <r>
      <rPr>
        <sz val="11"/>
        <color theme="1"/>
        <rFont val="Calibri"/>
        <family val="2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</si>
  <si>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b/>
        <u/>
        <sz val="11"/>
        <color theme="1"/>
        <rFont val="Calibri"/>
        <family val="2"/>
      </rPr>
      <t>4. ความสามารถในการปรับตัว (Adaptive capacity)</t>
    </r>
    <r>
      <rPr>
        <sz val="11"/>
        <color theme="1"/>
        <rFont val="Calibri"/>
        <family val="2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</si>
  <si>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b/>
        <u/>
        <sz val="11"/>
        <color theme="1"/>
        <rFont val="Calibri"/>
        <family val="2"/>
      </rPr>
      <t>5. ความเปราะบาง (Vulnerability)</t>
    </r>
    <r>
      <rPr>
        <sz val="11"/>
        <color theme="1"/>
        <rFont val="Calibri"/>
        <family val="2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</si>
  <si>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ตัวอย่าง:</t>
  </si>
  <si>
    <t>ความสัมพันธ์ระหว่างปัจจัยในการประเมินความเสี่ยง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</si>
  <si>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</si>
  <si>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</si>
  <si>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</si>
  <si>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</si>
  <si>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</si>
  <si>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</si>
  <si>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</si>
  <si>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</si>
  <si>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</si>
  <si>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จังหวัด</t>
  </si>
  <si>
    <t>ฉะเชิงเทรา</t>
  </si>
  <si>
    <t>ปีที่ประเมิน</t>
  </si>
  <si>
    <t>สถานการณ์ในอดีต</t>
  </si>
  <si>
    <t xml:space="preserve">สถานการณ์ปัจจุบัน </t>
  </si>
  <si>
    <t>การคาดการณ์ในอนาคต</t>
  </si>
  <si>
    <t>ศักยภาพในการปรับตัว</t>
  </si>
  <si>
    <t>สาขา</t>
  </si>
  <si>
    <t>ความเสี่ยง/ผลกระทบ</t>
  </si>
  <si>
    <t>กลไกการเปิดรับภัย</t>
  </si>
  <si>
    <t>มี</t>
  </si>
  <si>
    <t>ไม่มี</t>
  </si>
  <si>
    <t>หลักฐาน</t>
  </si>
  <si>
    <t>คำอธิบายการประเมิน</t>
  </si>
  <si>
    <t>การจัดการทรัพยากรน้ำ</t>
  </si>
  <si>
    <t>การเปลี่ยนแปลงปริมาณน้ำที่ใช้การได้</t>
  </si>
  <si>
    <t>การเกษตร</t>
  </si>
  <si>
    <t>x</t>
  </si>
  <si>
    <t xml:space="preserve">
1) แผนพัฒนาจังหวัดฉะเชิงเทรา (พ.ศ. 2566 – 2570)(1*) หน้า 218
2) ดัชนีภัยอันตรายด้านน้ำแล้ง 
(https://climate.onep.go.th/th/%20topic/database/riskmaps/)</t>
  </si>
  <si>
    <t>ป่าไม้</t>
  </si>
  <si>
    <t>การหยุดชะงักของน้ำเพื่อการอุปโภคบริโภค</t>
  </si>
  <si>
    <t>ประชากร</t>
  </si>
  <si>
    <t>วางแผนก่อสร้างอ่างเก็บน้ำเพิ่มเติมจำนวน 3 แห่ง คือ อ่างเก็บน้ำห้วยกรอกเคียน อ่างเก็บน้ำคลองกะพง และ อ่างเก็บน้ำหนองกะทิง รวมปริมาณกักเก็บน้ำเพิ่มเติมขึ้น 60 ล้าน ลูกบาศก์เมตร และมีการเสนอแผนศึกษาถึงความเหมาะสมในการผันน้ำจากแหล่งอื่นๆ เพื่อเพิ่มปริมาณน้ำในคลองสียัตปีละ 50-100 ล้านลูกบาศก์เมตร (จากการลงพื้นที่เก็บข้อมูล)</t>
  </si>
  <si>
    <t>ผลกระทบต่อการตั้งถิ่นฐานของมนุษย์</t>
  </si>
  <si>
    <t>ความขัดแย้งในการใช้น้ำระหว่างสาขาต่าง ๆ</t>
  </si>
  <si>
    <t>N/A</t>
  </si>
  <si>
    <t>ไม่มีหลักฐาน</t>
  </si>
  <si>
    <t>มีการให้ประชาชนผู้มีส่วนได้เสียในพื้นที่ได้มีส่วนร่วมในการบริหารการใช้น้ำในแหล่งน้ำธรรมชาติใกล้เคียง เป็นผู้ดูแลและจัดสรรน้ำด้วยตนเองโดยมีเจ้าหน้าที่ของสำนักงานทรัพยากรน้ำภาคที่ 6 เป็นที่ปรึกษา (จากการลงพื้นที่เก็บข้อมูล)</t>
  </si>
  <si>
    <t>ดำเนินการดูแลพื้นที่ชุ่มน้ำสาธารณประโยชน์ นอกเหนือเขตชลประทานเพื่อการเกษตร (จากการลงพื้นที่เก็บข้อมูล)</t>
  </si>
  <si>
    <t>โรงงานอุตสาหกรรม</t>
  </si>
  <si>
    <t>การสูญเสียพื้นที่ใช้ประโยชน์</t>
  </si>
  <si>
    <t>กรมพัฒนาที่ดินได้มีการพัฒนาระบบแผนที่เกษตรเพื่อการบริหารจัดการเชิงรุก (Agri-Map) สำหรับใช้เป็นเครื่องมือบริหารจัดการการเกษตรในทุกภาคส่วน รวมไปถึงบริหารจัดการด้านการใช้ประโยชน์ที่ดินให้เหมาะสมกับลักษณะดินและพื้นที่ (จากการลงพื้นที่เก็บข้อมูล)</t>
  </si>
  <si>
    <t>การถึงขีดความทนทานของพืชผลและความเสียหายต่อระยะการเจริญเติบโต</t>
  </si>
  <si>
    <t>มีการวิจัยพัฒนาพันธุ์พืชและพันธุ์สัตว์ รวมทั้งจัดทำแปลงสาธิตการเกษตรและปศุสัตว์จากหน่วยงานที่เกี่ยวข้อง (จากการลงพื้นที่เก็บข้อมูล)</t>
  </si>
  <si>
    <t>การสูญเสียหลังการเก็บเกี่ยว</t>
  </si>
  <si>
    <t>อายุผลิตภัณฑ์สั้นลง</t>
  </si>
  <si>
    <t>ค่าใช้จ่ายในการผลิตและการจัดการสูงขึ้น</t>
  </si>
  <si>
    <t>คุณภาพชีวิตเกษตรเปลี่ยนแปลง</t>
  </si>
  <si>
    <t>การย้าย/การลดลงของแรงงานเกษตร</t>
  </si>
  <si>
    <t>การท่องเที่ยว</t>
  </si>
  <si>
    <t>ความเครียดเพิ่มขึ้นและการหยุดชะงักกิจกรรม</t>
  </si>
  <si>
    <t>การสูญเสียสิ่งดึงดูดการท่องเที่ยวทางวัฒนธรรมและสิ่งอำนวยความสะดวก</t>
  </si>
  <si>
    <t>การสูญเสียลักษณะและสิ่งดึงดูดทางธรรมชาติ</t>
  </si>
  <si>
    <t>ทรัพยากรธรรมชาติลดความหลากหลาย</t>
  </si>
  <si>
    <t>การบาดเจ็บและเสียชีวิต</t>
  </si>
  <si>
    <t>ความขัดแย้งในทรัพยากรท้องถิ่น</t>
  </si>
  <si>
    <t>สาธารณสุข</t>
  </si>
  <si>
    <t>ภาวะทุพโภชนาการ</t>
  </si>
  <si>
    <t xml:space="preserve">แผนการเตรียมความพร้อมด้านอาหารของจังหวัดฉะเชิงเทรา (จากการลงพื้นที่เก็บข้อมูล) </t>
  </si>
  <si>
    <t>การหยุดชะงักของบริการด้านการแพทย์</t>
  </si>
  <si>
    <t>โรคเครียดภายหลังภยันตราย</t>
  </si>
  <si>
    <t>(2*)</t>
  </si>
  <si>
    <t>การจัดการทรัพยากรธรรมชาติ</t>
  </si>
  <si>
    <t>สูญเสียพื้นที่อนุบาลทางธรรมชาติสำหรับชนิดพันธุ์</t>
  </si>
  <si>
    <t>การถึงขีดความทนทานของชนิดพันธุ์</t>
  </si>
  <si>
    <t>ความไม่มั่นคงทางอาหาร</t>
  </si>
  <si>
    <t>โรคอุบัติใหม่และการแพร่จากสัตว์ป่าสู่ปศุสัตว์และมนุษย์</t>
  </si>
  <si>
    <t>สูญเสียวิถีชีวิตและการตอบสนองความต้องการพื้นฐาน</t>
  </si>
  <si>
    <t>การตั้งถิ่นฐานและความมั่นคงของมนุษย์</t>
  </si>
  <si>
    <t>การหยุดชะงักของน้ำเพื่อการเพาะปลูก อุตสาหกรรม และที่อยู่อาศัย</t>
  </si>
  <si>
    <t>การหยุดชะงักของบริการสาธารณะ</t>
  </si>
  <si>
    <t>สาธารณูปโภคเสียหายและพัง</t>
  </si>
  <si>
    <t>การสูญเสียทรัพย์สินของสาธารณะและเอกชน</t>
  </si>
  <si>
    <t>การหยุดชะงักของความเป็นอยู่ที่ดีของกลุ่มประชากรเปราะบาง</t>
  </si>
  <si>
    <t>การหยุดชะงักของความเชื่อมโยงและความต่อเนื่องของสังคม</t>
  </si>
  <si>
    <t>การหยุดชะงักของเศรษฐกิจและวิถีชีวิต</t>
  </si>
  <si>
    <t>หมายเหตุ</t>
  </si>
  <si>
    <t>กลไกเปิดรับภัย</t>
  </si>
  <si>
    <t>เกณฑ์การพิจารณา</t>
  </si>
  <si>
    <t>พิจารณาผลกระทบทั้งทางตรงและทางอ้อมที่เกี่ยวกับอาชีพ สุขภาพ เศรษฐกิจ การค้า อาหาร วิถีชีวิต สังคม การท่องเที่ยว</t>
  </si>
  <si>
    <t>พิจารณาผลกระทบทั้งทางตรงและทางอ้อมที่เกี่ยวกับพันธุ์พืช การเพาะปลูก การใช้ประโยชน์ที่ดิน ผลผลิต ปศุสัตว์ ประมง</t>
  </si>
  <si>
    <t>พิจารณาผลกระทบทั้งทางตรงและทางอ้อมที่เกี่ยวกับการผลิต การขนส่ง การจ้างงาน</t>
  </si>
  <si>
    <t>พิจารณาผลกระทบทั้งทางตรงและทางอ้อมที่เกี่ยวกับระบบนิเวศ พันธุ์ไม้ สัตว์ป่า รวมทั้งระบบนิเวศในน้ำ ชายฝั่งและทะเล</t>
  </si>
  <si>
    <t>ข้อมูลอ้างอิง</t>
  </si>
  <si>
    <t>(1*)</t>
  </si>
  <si>
    <t>https://drive.google.com/file/d/1WwZvookJKZ32gcleZ86fhRXSKktiPJvg/view</t>
  </si>
  <si>
    <t>ดำเนินการทันที</t>
  </si>
  <si>
    <t>ดำเนินการในลำดับถัดไป</t>
  </si>
  <si>
    <t>ดำเนินการในลำดับท้ายสุด</t>
  </si>
  <si>
    <t>ยังไม่ต้องดำเนินการใดๆ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</si>
  <si>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</si>
  <si>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</si>
  <si>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</si>
  <si>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</si>
  <si>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…</t>
  </si>
  <si>
    <t>ความเสี่ยง</t>
  </si>
  <si>
    <t>xxx, yyy, zzz, aaa, bbb, ccc</t>
  </si>
  <si>
    <t>เป้าหมาย</t>
  </si>
  <si>
    <t>ประเภทของมาตรการ</t>
  </si>
  <si>
    <t>โครงการ/กิจกรรม</t>
  </si>
  <si>
    <t>มาตรการ/แนวทางการปรับตัวเชิง กายภาพและโครงสร้างพื้นฐาน</t>
  </si>
  <si>
    <t>โครงการ 1
โครงการ 2
โครงการ 3
โครงการ 4</t>
  </si>
  <si>
    <t>มาตรการ/แนวทางเชิงสังคม</t>
  </si>
  <si>
    <t>โครงการ 5
โครงการ 6
โครงการ 7
โครงการ 8</t>
  </si>
  <si>
    <t>มาตรการ/แนวทางเชิงสถาบัน</t>
  </si>
  <si>
    <t>โครงการ 9
โครงการ 10
โครงการ 11
โครงการ 12</t>
  </si>
  <si>
    <t>ความเร่งด่วน 
(25)</t>
  </si>
  <si>
    <t>ผลประโยชน์ร่วม 
(15)</t>
  </si>
  <si>
    <t>ความสอดคล้องนโยบาย 
(15)</t>
  </si>
  <si>
    <t>ประสิทธิภาพ+คุ้มค่า 
(20)</t>
  </si>
  <si>
    <t>ส่งเสริมความตระหนักรู้ (15)</t>
  </si>
  <si>
    <t>มีงบ 
(10)</t>
  </si>
  <si>
    <t>รวม 
(100)</t>
  </si>
  <si>
    <t>โครงการ 1</t>
  </si>
  <si>
    <t>โครงการ 2</t>
  </si>
  <si>
    <t>ü</t>
  </si>
  <si>
    <t>โครงการ 3</t>
  </si>
  <si>
    <t>โครงการ 4</t>
  </si>
  <si>
    <t>โครงการ 5</t>
  </si>
  <si>
    <t>โครงการ 6</t>
  </si>
  <si>
    <t>โครงการ 7</t>
  </si>
  <si>
    <t>โครงการ 8</t>
  </si>
  <si>
    <t>โครงการ 9</t>
  </si>
  <si>
    <t>โครงการ 10</t>
  </si>
  <si>
    <t>โครงการ 11</t>
  </si>
  <si>
    <t>โครงการ 12</t>
  </si>
  <si>
    <t>โครงการ 2
โครงการ 3</t>
  </si>
  <si>
    <t>รักษาเสถียรภาพของ m และรายได้ของ p</t>
  </si>
  <si>
    <t>ตัวชี้วัดระดับโครงการ/กิจกรรม</t>
  </si>
  <si>
    <t>ผลผลิต</t>
  </si>
  <si>
    <t>ผลลัพธ์</t>
  </si>
  <si>
    <t>ผลกระทบ</t>
  </si>
  <si>
    <t>โครงการ 2 =
โครงการ 3 =</t>
  </si>
  <si>
    <t>โครงการ 9 =</t>
  </si>
  <si>
    <t>ตัวชี้วัดที่เกี่ยวข้อง</t>
  </si>
  <si>
    <t>ตัวชี้วัดระดับจังหวัด</t>
  </si>
  <si>
    <t>เป้าหมายระดับจังหวัด</t>
  </si>
  <si>
    <t>1.
2.
...
...</t>
  </si>
  <si>
    <t>Monitoring, Evaluation and Reporting (MER) จากแนวทาง C40: Measuring Progress in Urban Climate Change Adaptation (2019)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</si>
  <si>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</si>
  <si>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</si>
  <si>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</si>
  <si>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</si>
  <si>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</si>
  <si>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</si>
  <si>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</si>
  <si>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</si>
  <si>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</si>
  <si>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</si>
  <si>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 xml:space="preserve">ผลผลิต =
</t>
  </si>
  <si>
    <t xml:space="preserve">ผลลัพธ์ =
</t>
  </si>
  <si>
    <t>ผลกระทบ =</t>
  </si>
  <si>
    <t>ดัชนีภัยอันตรายด้านน้ำแล้ง 
(https://climate.onep.go.th/th/%20topic/database/riskmaps/)</t>
  </si>
  <si>
    <t>https://drive.google.com/drive/folders/1JXJylXZh_DQWjuaV_5hqtbp6fUBXLZXO?usp=drive_link</t>
  </si>
  <si>
    <t>ดัชนีภัยอันตรายด้านน้ำท่วม
(https://climate.onep.go.th/th/%20topic/database/riskmaps/)</t>
  </si>
  <si>
    <t>1) แผนพัฒนาจังหวัดฉะเชิงเทรา (พ.ศ. 2566 – 2570)(1*) หน้า 137
2) ดัชนีภัยอันตรายด้านน้ำแล้ง
(https://climate.onep.go.th/th/%20topic/database/riskmaps/)</t>
  </si>
  <si>
    <t>http://www.oic.go.th/FILEWEB/CABINFOCENTER30/DRAWER081/GENERAL/DATA0000/00000059.PDF</t>
  </si>
  <si>
    <t xml:space="preserve">1)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น้ำแล้ง+เกษตร)
2) ปริมาณน้ำฝนช่วงปี 2560-2564 (www.citydata.in.th/chachoengsao/reports/ปริมาณน้ำฝน/)
3) ปริมาณน้ำประปาที่ผลิตได้ช่วงปี 2560-2564 (www.citydata.in.th/chachoengsao/reports/ปริมาณน้ำประปาที่ผลิตไ/) 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</si>
  <si>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น้ำแล้ง+ป่าไม้)</t>
  </si>
  <si>
    <t>1) แผนพัฒนาจังหวัดฉะเชิงเทรา (พ.ศ. 2566 – 2570)(1*) หน้า 137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น้ำแล้ง+ประชากร)</t>
  </si>
  <si>
    <t>แผนพัฒนาจังหวัดฉะเชิงเทรา (พ.ศ. 2566 – 2570)(1*) หน้า 106-108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</si>
  <si>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น้ำแล้ง+ประชากร น้ำแล้ง+การเกษตร น้ำแล้ง+โรงงานอุตสาหกรรม)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</si>
  <si>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น้ำแล้ง+โรงงานอุตสาหกรรม)</t>
  </si>
  <si>
    <t>ดัชนีภัยอันตรายด้านน้ำแล้ง
(https://climate.onep.go.th/th/%20topic/database/riskmaps/)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</si>
  <si>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น้ำแล้ง+การเกษตร)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</si>
  <si>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</si>
  <si>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น้ำท่วม+การเกษตร)</t>
  </si>
  <si>
    <t>1) แผนพัฒนาจังหวัดฉะเชิงเทรา (พ.ศ. 2566 – 2570)(1*) หน้า 138
2) ดัชนีภัยอันตรายด้านน้ำท่วม น้ำแล้ง และความร้อน
(https://climate.onep.go.th/th/%20topic/database/riskmaps/)</t>
  </si>
  <si>
    <t>ดัชนีภัยอันตรายด้านน้ำท่วม น้ำแล้ง และความร้อน
(https://climate.onep.go.th/th/%20topic/database/riskmaps/)</t>
  </si>
  <si>
    <t>ดัชนีภัยอันตรายด้านความร้อน
(https://climate.onep.go.th/th/%20topic/database/riskmaps/)</t>
  </si>
  <si>
    <t>ดัชนีภัยอันตรายด้านน้ำแล้ง ความร้อน
(https://climate.onep.go.th/th/%20topic/database/riskmaps/)</t>
  </si>
  <si>
    <t>1) แผนพัฒนาจังหวัดฉะเชิงเทรา (พ.ศ. 2566 – 2570)(1*) หน้า 218
2) ดัชนีภัยอันตรายด้านน้ำแล้ง ความร้อน
(https://climate.onep.go.th/th/%20topic/database/riskmaps/)</t>
  </si>
  <si>
    <t>1) แผนพัฒนาจังหวัดฉะเชิงเทรา (พ.ศ. 2566 – 2570)(1*) หน้า 93
2) ดัชนีภัยอันตรายด้านน้ำท่วม น้ำแล้ง และความร้อน
(https://climate.onep.go.th/th/%20topic/database/riskmaps/)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</si>
  <si>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น้ำแล้ง+ประชากร)</t>
  </si>
  <si>
    <t>1) แผนพัฒนาจังหวัดฉะเชิงเทรา (พ.ศ. 2566 – 2570)(1*) หน้า 110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น้ำท่วม+ประชากร)</t>
  </si>
  <si>
    <t>1) แผนพัฒนาจังหวัดฉะเชิงเทรา (พ.ศ. 2566 – 2570)(1*) หน้า 110
2) ดัชนีภัยอันตรายด้านน้ำท่วม
(https://climate.onep.go.th/th/%20topic/database/riskmaps/)</t>
  </si>
  <si>
    <t>1) แผนพัฒนาจังหวัดฉะเชิงเทรา (พ.ศ. 2566 – 2570)(1*) หน้า 106-108
2) ดัชนีภัยอันตรายด้านความร้อน
(https://climate.onep.go.th/th/%20topic/database/riskmaps/)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</si>
  <si>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น้ำท่วม+ป่าไม้ น้ำแล้ง+ป่าไม้)</t>
  </si>
  <si>
    <t>ดัชนีภัยอันตรายด้านน้ำท่วม น้ำแล้ง
(https://climate.onep.go.th/th/%20topic/database/riskmaps/)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</si>
  <si>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น้ำท่วม+การเกษตร น้ำท่วม+ป่าไม้ น้ำแล้ง+การเกษตร น้ำแล้ง+ป่าไม้)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</si>
  <si>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น้ำท่วม+ป่าไม้ น้ำแล้ง+ประชากร น้ำแล้ง+ป่าไม้)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</si>
  <si>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น้ำแล้ง+ประชากร)</t>
  </si>
  <si>
    <t>1) แผนพัฒนาจังหวัดฉะเชิงเทรา (พ.ศ. 2566 – 2570)(1*) หน้า 235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น้ำแล้ง+ประชากร น้ำแล้ง+การเกษตร น้ำแล้ง+โรงงานอุตสาหกรรม)</t>
  </si>
  <si>
    <t>1) แผนพัฒนาจังหวัดฉะเชิงเทรา (พ.ศ. 2566 – 2570)(1*) หน้า 235
2) ดัชนีภัยอันตรายด้านน้ำแล้ง
(https://climate.onep.go.th/th/%20topic/database/riskmaps/)</t>
  </si>
  <si>
    <t>1) แผนพัฒนาจังหวัดฉะเชิงเทรา (พ.ศ. 2566 – 2570)(1*) หน้า 100
2) ดัชนีภัยอันตรายด้านน้ำท่วม
(https://climate.onep.go.th/th/%20topic/database/riskmaps/)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</si>
  <si>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น้ำท่วม+การเกษตร น้ำท่วม+โรงงานอุตสาหกรรม น้ำแล้ง+ประชากร น้ำแล้ง+การเกษตร น้ำแล้ง+โรงงานอุตสาหกรรม)</t>
  </si>
  <si>
    <t>1) แผนพัฒนาจังหวัดฉะเชิงเทรา (พ.ศ. 2566 – 2570)(1*) หน้า 139
หมายเหตุ: การวิเคราะห์ตั้งอยู่บนสมมติฐานที่ว่า การปนเปื้อนจะเข้มข้นขึ้นเมื่อมีปริมาณน้ำน้อยในช่วงที่เกิดภัยแล้ง และการปนเปื้อนจะแผ่ขยายออกไปได้กว้างในช่วงเกิดภัยน้ำท่วม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น้ำท่วม+การเกษตร น้ำแล้ง+ประชากร น้ำแล้ง+การเกษตร)</t>
  </si>
  <si>
    <t>1) แผนพัฒนาจังหวัดฉะเชิงเทรา (พ.ศ. 2566 – 2570)(1*) หน้า 139
หมายเหตุ: การปนเปื้อนจะเข้มข้นขึ้นเมื่อมีปริมาณน้ำน้อยในช่วงที่เกิดภัยแล้ง และการปนเปื้อนจะแผ่ขยายออกไปได้กว้างในช่วงเกิดภัยน้ำท่วม
2) ดัชนีภัยอันตรายด้านน้ำท่วม น้ำแล้ง 
(https://climate.onep.go.th/th/%20topic/database/riskmaps/)</t>
  </si>
  <si>
    <t>1) แผนพัฒนาจังหวัดฉะเชิงเทรา (พ.ศ. 2566 – 2570)(1*) หน้า 93
2) ดัชนีภัยอันตรายด้านน้ำท่วม น้ำแล้ง 
(https://climate.onep.go.th/th/%20topic/database/riskmaps/)</t>
  </si>
  <si>
    <t>ดัชนีภัยอันตรายด้านน้ำท่วม น้ำแล้ง 
(https://climate.onep.go.th/th/%20topic/database/riskmaps/)</t>
  </si>
  <si>
    <t>1) แผนพัฒนาจังหวัดฉะเชิงเทรา (พ.ศ. 2566 – 2570)(1*) หน้า 138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น้ำท่วม+การเกษตร น้ำแล้ง+การเกษตร 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</si>
  <si>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น้ำท่วม+การเกษตร น้ำแล้ง+การเกษตร )</t>
  </si>
  <si>
    <t>1) แผนพัฒนาจังหวัดฉะเชิงเทรา (พ.ศ. 2566 – 2570)(1*) หน้า 93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น้ำท่วม+การเกษตร น้ำแล้ง+การเกษตร 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</si>
  <si>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น้ำแล้ง+ประชากร 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</si>
  <si>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น้ำท่วม+ป่าไม้ น้ำแล้ง+ป่าไม้ )</t>
  </si>
  <si>
    <t>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น้ำท่วม+การเกษตร น้ำแล้ง+ประชากร น้ำแล้ง+การเกษตร)</t>
  </si>
  <si>
    <t>1) ปริมาณฝนสะสม (ค่าเฉลี่ย) รายปีของจังหวัดฉะเชิงเทรามีแนวโน้มลดลงจากอดีต (3*) 
2) ดัชนีภัยอันตรายความร้อนและน้ำแล้ง มีแนวโน้มสูงขึ้นทั้ง RCP 4.5 และ RCP 8.5 ในอนาคต 
3) ปริมาณการใช้น้ำมีแนวโน้มเพิ่มสูงขึ้น (แผนพัฒนาจังหวัดฉะเชิงเทรา (พ.ศ. 2566 – 2570)(1*) หน้า 218)</t>
  </si>
  <si>
    <t>1) ปริมาณฝนสะสม (ค่าเฉลี่ย) รายปีของจังหวัดฉะเชิงเทรามีแนวโน้มลดลงจากอดีต (3*) 
2) ดัชนีภัยอันตรายน้ำแล้งมีแนวโน้มสูงขึ้นทั้ง RCP 4.5 และ RCP 8.5</t>
  </si>
  <si>
    <t>1) ปริมาณฝนสะสม (ค่าเฉลี่ย) รายปีของจังหวัดฉะเชิงเทรามีแนวโน้มลดลงจากอดีต (3*) 
2) ดัชนีภัยอันตรายน้ำแล้งมีแนวโน้มสูงขึ้นทั้ง RCP 4.5 และ RCP 8.5 ในอนาคต</t>
  </si>
  <si>
    <t xml:space="preserve">1) ปริมาณฝนสะสม (สูงสุด) รายปีของจังหวัดฉะเชิงเทรามีแนวโน้มสูงขึ้นจากอดีต (3*) 
</t>
  </si>
  <si>
    <t>1) ปริมาณฝนสะสม (สูงสุด) รายปีของจังหวัดฉะเชิงเทรามีแนวโน้มสูงขึ้นจากอดีต และ ปริมาณฝนสะสม (ค่าเฉลี่ย) รายปีของจังหวัดฉะเชิงเทรามีแนวโน้มลดลงจากอดีต (3*) 
2) ดัชนีภัยอันตรายน้ำแล้งมีแนวโน้มสูงขึ้นทั้ง RCP 4.5 และ RCP 8.5 ในช่วงปี ค.ศ. 2046-2065</t>
  </si>
  <si>
    <t xml:space="preserve">1) ค่าเฉลี่ยอุณหภูมิสูงสุดและอุณหภูมิเฉลี่ยมีแนวโน้มสูงขึ้นในอนาคต (3*) 
2) ดัชนีภัยอันตรายความร้อน มีแนวโน้มสูงขึ้นทั้ง RCP 4.5 และ RCP 8.5 ในอนาคต </t>
  </si>
  <si>
    <t xml:space="preserve">1) ปริมาณฝนสะสม (สูงสุด) รายปีของจังหวัดฉะเชิงเทรามีแนวโน้มสูงขึ้นจากอดีต และ ปริมาณฝนสะสม (ค่าเฉลี่ย) รายปีของจังหวัดฉะเชิงเทรามีแนวโน้มลดลงจากอดีต (3*) 
2) ค่าเฉลี่ยอุณหภูมิสูงสุดและอุณหภูมิเฉลี่ยมีแนวโน้มสูงขึ้นในอนาคต (3*) 
3) ดัชนีภัยอันตรายความร้อนและน้ำแล้ง มีแนวโน้มสูงขึ้นทั้ง RCP 4.5 และ RCP 8.5 ในอนาคต 
</t>
  </si>
  <si>
    <t xml:space="preserve">1) ปริมาณฝนสะสม (สูงสุด) รายปีของจังหวัดฉะเชิงเทรามีแนวโน้มสูงขึ้นจากอดีตและ ปริมาณฝนสะสม (ค่าเฉลี่ย) รายปีของจังหวัดฉะเชิงเทรามีแนวโน้มลดลงจากอดีต (3*) 
2) ค่าเฉลี่ยอุณหภูมิสูงสุดและอุณหภูมิเฉลี่ยมีแนวโน้มสูงขึ้นในอนาคต (3*) 
3) ดัชนีภัยอันตรายความร้อนและน้ำแล้ง มีแนวโน้มสูงขึ้นทั้ง RCP 4.5 และ RCP 8.5 ในอนาคต 
</t>
  </si>
  <si>
    <t xml:space="preserve">1) ค่าเฉลี่ยอุณหภูมิสูงสุดและอุณหภูมิเฉลี่ยมีแนวโน้มสูงขึ้นในอนาคต (3*) 
2) ดัชนีภัยอันตรายความร้อนและน้ำแล้ง มีแนวโน้มสูงขึ้นทั้ง RCP 4.5 และ RCP 8.5 ในอนาคต </t>
  </si>
  <si>
    <t>1) ค่าเฉลี่ยอุณหภูมิสูงสุดและอุณหภูมิเฉลี่ยมีแนวโน้มสูงขึ้นในอนาคต (3*) 
2) ดัชนีภัยอันตรายความร้อนและน้ำแล้ง มีแนวโน้มสูงขึ้นทั้ง RCP 4.5 และ RCP 8.5 ในอนาคต 
3) เศรษฐกิจการเกษตรมีแนวโน้มขยายตัวเพิ่มขึ้นร้อยละ 1-2 https://www.opsmoac.go.th/chachoengsao-news-preview-451691792728</t>
  </si>
  <si>
    <t>1) ปริมาณฝนสะสม (สูงสุด) รายปีของจังหวัดฉะเชิงเทรามีแนวโน้มสูงขึ้นจากอดีตและ ปริมาณฝนสะสม (ค่าเฉลี่ย) รายปีของจังหวัดฉะเชิงเทรามีแนวโน้มลดลงจากอดีต (3*) 
2) ค่าเฉลี่ยอุณหภูมิสูงสุดและอุณหภูมิเฉลี่ยมีแนวโน้มสูงขึ้นในอนาคต (3*) 
3) ดัชนีภัยอันตรายความร้อนและน้ำแล้ง มีแนวโน้มสูงขึ้นทั้ง RCP 4.5 และ RCP 8.5 ในอนาคต 
4) เศรษฐกิจการเกษตรมีแนวโน้มขยายตัวเพิ่มขึ้นร้อยละ 1-2 https://www.opsmoac.go.th/chachoengsao-news-preview-451691792728</t>
  </si>
  <si>
    <t xml:space="preserve">1) ปริมาณฝนสะสม (สูงสุด) รายปีของจังหวัดฉะเชิงเทรามีแนวโน้มสูงขึ้นจากอดีตและ ปริมาณฝนสะสม (ค่าเฉลี่ย) รายปีของจังหวัดฉะเชิงเทรามีแนวโน้มลดลงจากอดีต (3*) 
2) ค่าเฉลี่ยอุณหภูมิสูงสุดและอุณหภูมิเฉลี่ยมีแนวโน้มสูงขึ้นในอนาคต (3*) 
3) ดัชนีภัยอันตรายความร้อนและน้ำแล้ง มีแนวโน้มสูงขึ้นทั้ง RCP 4.5 และ RCP 8.5 ในอนาคต </t>
  </si>
  <si>
    <t xml:space="preserve">1) ปริมาณฝนสะสม (สูงสุด) รายปีของจังหวัดฉะเชิงเทรามีแนวโน้มสูงขึ้นจากอดีต (3*) </t>
  </si>
  <si>
    <t>(3*)</t>
  </si>
  <si>
    <t>1) แผนพัฒนาจังหวัดฉะเชิงเทรา ฉบับทบทวน (พ.ศ. 2561 – 2565)(2*) หน้า 49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น้ำแล้ง+ประชากร)</t>
  </si>
  <si>
    <t>1) แผนพัฒนาจังหวัดฉะเชิงเทรา ฉบับทบทวน (พ.ศ. 2561 – 2565)(2*) หน้า 49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 น้ำท่วม+การเกษตร น้ำท่วม+โรงงานอุตสาหกรรม)</t>
  </si>
  <si>
    <t>1) แผนพัฒนาจังหวัดฉะเชิงเทรา ฉบับทบทวน (พ.ศ. 2561 – 2565)(2*) หน้า 49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น้ำท่วม+ประชากร)</t>
  </si>
  <si>
    <t>1) แผนพัฒนาจังหวัดฉะเชิงเทรา ฉบับทบทวน (พ.ศ. 2561 – 2565)(2*) หน้า 20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น้ำแล้ง+การเกษตร)</t>
  </si>
  <si>
    <t>1) แผนพัฒนาจังหวัดฉะเชิงเทรา ฉบับทบทวน (พ.ศ. 2561 – 2565)(2*) หน้า 61
2) ผลจากการวิเคราะห์ความเสี่ยงจากภัยอันตรายและกลไกเปิดรับภัยจัดทำเป็นแผนที่ความเสี่ยง (ชื่อภาพ: น้ำท่วม+การเกษตร น้ำแล้ง+การเกษตร )</t>
  </si>
  <si>
    <t xml:space="preserve">มีมาตรการดำเนินการให้เงินเยียวยากรณีที่ได้รับผลกระทบจากภัยธรรมชาติหรือภายหลังเกิดภัยพิบัติ / มีการซักซ้อมแผนการรับมือเมื่อเกิดภัยพิบัติสำหรับผู้พิการ (จากการลงพื้นที่เก็บข้อมูล) </t>
  </si>
  <si>
    <t xml:space="preserve">จากการลงพื้นที่เก็บข้อมูล
1) ควบคุมดูแลระบบประปาสัมปทาน ปรับปรุงซ่อมแซมแหล่งน้ำตามธรรมชาติให้มีประสิทธิภาพในการกักเก็บหรือระบายน้ำได้ดีขึ้น
2) พัฒนาหรือก่อสร้างโครงสร้างพื้นฐานสำหรับการดูแลฟื้นฟูแหล่งน้ำตามธรรมชาติ </t>
  </si>
  <si>
    <t xml:space="preserve">การขยายเขตประปา 50 แห่ง (แผนพัฒนาจังหวัดฉะเชิงเทรา (พ.ศ. 2566 – 2570)(1*) หน้า 225) </t>
  </si>
  <si>
    <t>1) ปริมาณฝนสะสม (สูงสุด) รายปีของจังหวัดฉะเชิงเทรามีแนวโน้มสูงขึ้นจากอดีต และ ปริมาณฝนสะสม (ค่าเฉลี่ย) รายปีของจังหวัดฉะเชิงเทรามีแนวโน้มลดลงจากอดีต (3*) 
2) ดัชนีภัยอันตรายน้ำแล้งมีแนวโน้มสูงขึ้นทั้ง RCP 4.5 และ RCP 8.5 ในช่วงปี ค.ศ. 2046-2065
3) จากแผนพัฒนาจังหวัดฉะเชิงเทรา (พ.ศ. 2566 – 2570)(1*) หน้า 141 มีแนวโน้มทั้งดีขึ้นและเสื่อมโทรมลง</t>
  </si>
  <si>
    <t xml:space="preserve">สร้างเขื่อนป้องกันตลิ่งริมทะเล บริเวณตำบลสองคลองอำเภอบางปะกงจังหวัดฉะเชิงเทรา 2 แห่ง ความยาวรวม 230 เมตร (แผนพัฒนาจังหวัดฉะเชิงเทรา (พ.ศ. 2566 – 2570)(1*) หน้า 226)  </t>
  </si>
  <si>
    <t xml:space="preserve">จากการลงพื้นที่สำรวจเก็บข้อมูล พบว่า
1) ชุมชนและองค์กรปกครองส่วนท้องถิ่น ได้มีการปรับตัวและตื่นตัวต่อการเปลี่ยนแปลงสภาพภูมิอากาศอยู่บ้างแล้ว อาทิ มีนโยบายด้านการคัดแยกขยะบริเวณแหล่งท่องเที่ยว มีกิจกรรมส่งเสริมการท่องเที่ยวให้ตระหนักรู้ถึงด้านสิ่งแวดล้อม เช่น ท่องเที่ยวด้วยการปั่นจักรยาน รณรงค์ลดการจุดธูปในอาคาร 
2) มีการบูรณาการกับภาคเอกชนที่เกี่ยวข้องกับสิ่งแวดล้อมในการจัดกิจกรรมต่าง ๆ เช่น โครงการ Zero waste หรือแจกเสื้อในงานวิ่งที่ผลิตจากเส้นใยพลาสติกรีไซเคิล เป็นต้น 
3) ประชาสัมพันธ์ให้นักท่องเที่ยวและผู้ประกอบการท่องเที่ยว ตระหนักรู้ถึงผลกระทบที่อาจจะเกิดขึ้นจากภัยพิบัติตามธรรมชาติที่เกิดขึ้นจากการเปลี่ยนแปลงสภาพภูมิอากาศ และพร้อมรับมืออยู่เสมอ 
4) การสร้างเครือข่ายเฝ้าระวังและแจ้งเตือนภัยด้านการท่องเที่ยว ซึ่งร่วมมือกับกรมป้องกันและบรรเทาสาธารณภัย (ปภ.)
5) รูปแบบการท่องเที่ยวภายในจังหวัดฉะเชิงเทรามีหลากหลายทั้ง การทำบุญไหว้พระ ท่องเที่ยวเชิงธรรมชาติ ตลอดจนการล่องเรือ โดยผู้ประกอบการท่องเที่ยวมีการปรับตัวอยู่ตลอดเพื่อตอบสนองต่อความต้องการทางด้านการท่องเที่ยวของนักท่องเที่ยว </t>
  </si>
  <si>
    <t xml:space="preserve">ส่งเสริมการนำเทคโนโลยี และนวัตกรรมสมัยใหม่มาใช้เพื่อเป็นการลดต้นทุนการผลิต (แผนพัฒนาจังหวัดฉะเชิงเทรา (พ.ศ. 2566 – 2570)(1*) หน้า 227) </t>
  </si>
  <si>
    <t xml:space="preserve">ส่งเสริมการรวมกลุ่มของเกษตรกร รวมถึงพัฒนากระบวนการผลิตไปสู่มาตรฐาน รองรับเพื่อเป็นการสร้าง
มูลค่าเพิ่มให้กับสินค้าทางการเกษตร (แผนพัฒนาจังหวัดฉะเชิงเทรา (พ.ศ. 2566 – 2570)(1*) หน้า 227) </t>
  </si>
  <si>
    <t xml:space="preserve">สนับสนุนเกษตรกรให้มีกระบวนการผลิตที่ปลอดภัย ปรับปรุงบำรุงดินให้มีความสมบูรณ์ ส่งเสริมการรวมกลุ่มของเกษตรกร รวมถึงพัฒนากระบวนการผลิตไปสู่มาตรฐาน สามารถสร้างมูลค่าเพิ่มให้กับผลผลิตได้ (แผนพัฒนาจังหวัดฉะเชิงเทรา (พ.ศ. 2566 – 2570)(1*) หน้า 225, 227) </t>
  </si>
  <si>
    <t xml:space="preserve">กระจายงบประมาณไปสู่พื้นที่ขาดแคลนเพื่อเพิ่มศักยภาพ เพิ่มโอกาส เพิ่มความรู้ ให้กับประชาชน เพื่อลดทอนความเหลื่อมล้ำ
ทางรายได้ รวมถึงการพัฒนาโครงสร้างพื้นฐาน (แผนพัฒนาจังหวัดฉะเชิงเทรา (พ.ศ. 2566 – 2570)(1*) หน้า 227) </t>
  </si>
  <si>
    <t xml:space="preserve">จากแผนพัฒนาจังหวัดฉะเชิงเทรา (พ.ศ. 2566 – 2570)(1*) หน้า 112-113) 
1) ดำเนินการค้นหาผู้ป่วยติดเชื้อฯ เชิงรุก และร่วมตรวจประเมินมาตรการmป้องกันโรคฯ ที่ทางราชการกำหนด 
(D M H T T A) กับหน่วยงานที่เกี่ยวข้อง
2) จัดตั้งศูนย์ Call Center “แปดริ้วไม่ทิ้งกัน” 
3) จัดตั้งทีมตำบลเข้าถึงประชาชน 
4) องค์กรปกครองส่วนท้องถิ่นสนับสนุนประชาชนเข้าสู่กระบวนการรักษา
5) ส่งเสริมการปลูกพืชสมุนไพรประจำบ้าน </t>
  </si>
  <si>
    <t>จากแผนพัฒนาจังหวัดฉะเชิงเทรา (พ.ศ. 2566 – 2570)(1*) หน้า 224-225
1) พัฒนาระบบโครงสร้างพื้นฐานเพื่อรองรับภาคอุตสาหกรรมและพาณิชยกรรม 
2) จัดทำกิจกรรมรวมพลังเครือข่ายสร้างความปลอดภัย จังหวัดฉะเชิงเทรา
3) เสริมสร้างความเข้มแข็งและส่งเสริมการมีส่วนร่วมของประชาชนตามหลักปรัชญาของเศรษฐกิจพอเพียง</t>
  </si>
  <si>
    <t>ไม่พบหลักฐาน</t>
  </si>
  <si>
    <t>การจัดการน้ำ</t>
  </si>
  <si>
    <t xml:space="preserve">
</t>
  </si>
  <si>
    <t>การสาธารณสุข</t>
  </si>
  <si>
    <t>ข้อมูลจากแหล่งอ้างอิง (3*)</t>
  </si>
  <si>
    <t>การเก็บเกี่ยวผลผลิตล้มเหลว</t>
  </si>
  <si>
    <t>การหยุดชะงักของการขนส่งทางน้ำ/กำลังในการผลิตลดลงและทรัพย์สินเสียหาย</t>
  </si>
  <si>
    <t>ความเสียหายต่อระบบนิเวศ</t>
  </si>
  <si>
    <t>คุณภาพน้ำที่เปลี่ยนแปลงไป</t>
  </si>
  <si>
    <t>กำลังในการผลิตลดลงและทรัพย์สินเสียหาย</t>
  </si>
  <si>
    <t xml:space="preserve">สาขาการเกษตรและความมั่นคงทางอาหาร </t>
  </si>
  <si>
    <t xml:space="preserve">ความเสียหายต่อการเติบโตของพืช/ การสูญเสียความอุดมสมบูรณ์ของดิน </t>
  </si>
  <si>
    <t>ผลิตภัณฑ์ทางการเกษตรมีราคาเปลี่ยนแปลงไป</t>
  </si>
  <si>
    <t>โรคชนิดใหม่</t>
  </si>
  <si>
    <t>ผลผลิตจากป่าลดลง/ ผลผลิตมางการเกษตรต่ำ/ ค่าใช้จ่ายในการผลิตและการจัดการสูงขึ้น/ ความไม่มั่นคงทางอาหาร</t>
  </si>
  <si>
    <t>รายได้ลดลง/ การทำลายภาพลักษณ์ประเทศไทยในด้านคุณค่าของเงินที่จ่ายและจุดหมายปลายทางอันดับแรกสุดของนักท่องเที่ยว</t>
  </si>
  <si>
    <t xml:space="preserve">โรคอุบัติใหม่และอุบัติซ้ำ </t>
  </si>
  <si>
    <t xml:space="preserve">เชื้อโรคแพร่กระจายเพิ่มขึ้น </t>
  </si>
  <si>
    <t>ค่าใช้จ่ายทางสุขภาพที่เพิ่มขึ้น</t>
  </si>
  <si>
    <t>การเสียชีวิตหรือทุพพลภาพ</t>
  </si>
  <si>
    <t>สูญเสียความหลากหลายทางชีวภาพและรบกวนระบบนิเวศ</t>
  </si>
  <si>
    <t>ความขัดแย้งระหว่างคนกับช้าง</t>
  </si>
  <si>
    <t xml:space="preserve">แผนพัฒนาจังหวัดฉะเชิงเทรา (พ.ศ. 2566 – 2570) </t>
  </si>
  <si>
    <t>1) แผนพัฒนาจังหวัดฉะเชิงเทรา (พ.ศ. 2566 – 2570)(1*)
2) ดัชนีภัยอันตรายด้านน้ำท่วม น้ำแล้ง ความร้อน
(https://climate.onep.go.th/th/%20topic/database/riskmaps/)</t>
  </si>
  <si>
    <t>1) แผนพัฒนาจังหวัดฉะเชิงเทรา (พ.ศ. 2566 – 2570)(1*)</t>
  </si>
  <si>
    <t>หมายเหตุ: เขตนิคมอุตสาหกรรมหมายถึงพื้นที่ของนิคมอุตสาหกรรมและสวนอุตสาหกรรม</t>
  </si>
  <si>
    <t>ด้านประชากร</t>
  </si>
  <si>
    <t>ด้านพื้นที่การเกษตร</t>
  </si>
  <si>
    <t>ด้านโรงงานอุตสาหกรรม</t>
  </si>
  <si>
    <t>ด้านพื้นที่ป่าไม้</t>
  </si>
  <si>
    <t>1) การหยุดชะงักของน้ำเพื่อการอุปโภคบริโภค
2) ความเสียหายต่อสาธารณูปโภค</t>
  </si>
  <si>
    <t>1) การหยุดชะงักของน้ำเพื่อการเพาะปลูกหรือเลี้ยงสัตว์
2) การเก็บเกี่ยวผลผลิตล้มเหลวหรือสูญเสียหลังการเก็บเกี่ยว</t>
  </si>
  <si>
    <t>1) คุณภาพน้ำที่เปลี่ยนแปลงไป
2) กำลังในการผลิตและทรัพย์สินเสียหาย</t>
  </si>
  <si>
    <t>1) ความเสียหายต่อระบบนิเวศ</t>
  </si>
  <si>
    <t>1) คุณภาพน้ำเปลี่ยนแปลงไป
2) การหยุดชะงักของน้ำเพื่อการอยู่อาศัยและตั้งถิ่นฐานของมนุษย์</t>
  </si>
  <si>
    <t>1) คุณภาพน้ำเปลี่ยนแปลงไป
2) ความเสียหายต่อสาธารณูปโภค
3) การเปลี่ยนแปลงปริมาณน้ำที่ใช้การได้</t>
  </si>
  <si>
    <t>1) ความเสียหายต่อสาธารณูปโภค
2) การเปลี่ยนแปลงปริมาณน้ำที่ใช้การได้</t>
  </si>
  <si>
    <t>1) คุณภาพน้ำที่เปลี่ยนแปลงไป
2) สูญเสียความหลากหลายทางชีวภาพ 
3) โรคอุบัติใหม่แพร่จากสัตว์ป่าสู่มนุษย์ 
4) สูญเสียพื้นที่อนุบาลทางธรรมชาติสำหรับชนิดพันธุ์
5) ทรัพยากรทางธรรมชาติลดความหลากหลาย</t>
  </si>
  <si>
    <t xml:space="preserve">คุณภาพน้ำเปลี่ยนแปลงไป, การหยุดชะงักของน้ำเพื่อการอุปโภคบริโภค,  ความเสียหายต่อสาธารณูปโภค </t>
  </si>
  <si>
    <t xml:space="preserve">  การหยุดชะงักของเศรษฐกิจและวิถีชีวิต, การหยุดชะงักของน้ำเพื่อการอยู่อาศัยและตั้งถิ่นฐานของมนุษย์, ความเสียหายต่อสาธารณูปโภค </t>
  </si>
  <si>
    <t>การตั้งถิ่นฐาน</t>
  </si>
  <si>
    <t>การจัดการน้ำให้เพียงพอต่อการใช้อุปโภคบริโภคภายในจังหวัดฉะเชิงเทราอย่างมีคุณภาพมากที่สุด</t>
  </si>
  <si>
    <t xml:space="preserve">เพื่อการใช้น้ำอย่างเพียงพอต่อการอยู่อาศัยและการใช้ชีวิตประจำวันของผู้คนภายในจังหวัดฉะเชิงเทรา </t>
  </si>
  <si>
    <t>1) ขุดเจาะน้ำจากบ่อบาดาลเพิ่มเติม
2) ก่อสร้างและปรับปรุงระบบประปาหมู่บ้านผิวดิน
3) การเพิ่มแหล่งกักเก็บน้ำต้นทุน
4) การใช้เทคโนโลยีบำบัดน้ำเสียกลับมาใช้ใหม่</t>
  </si>
  <si>
    <t>1) พัฒนาโครงสร้างพื้นฐานและระบบสาธารณูปโภค</t>
  </si>
  <si>
    <t>1) การเพิ่มประสิทธิภาพการบริหารจัดการน้ำชลประทาน</t>
  </si>
  <si>
    <t>1) สนับสนุนให้ประชาชนกลุ่มเสี่ยงหรือที่ได้รับผลกระทบสามารถเข้าถึงความช่วยเหลือในรูปแบบต่าง ๆ</t>
  </si>
  <si>
    <t>ขุดเจาะน้ำจากบ่อบาดาลเพิ่มเติม</t>
  </si>
  <si>
    <t>การเพิ่มประสิทธิภาพการบริหารจัดการน้ำชลประทาน</t>
  </si>
  <si>
    <t>พัฒนาโครงสร้างพื้นฐานและระบบสาธารณูปโภค</t>
  </si>
  <si>
    <t>การขยายเขตประปาในพื้นที่ รวมถึงการก่อสร้างและปรับปรุงระบบประปาหมู่บ้านผิวดิน</t>
  </si>
  <si>
    <t>การเพิ่มแหล่งกักเก็บน้ำต้นทุน</t>
  </si>
  <si>
    <t>การจัดทำแผนการรับมือภัยพิบัติ</t>
  </si>
  <si>
    <t>การใช้เทคโนโลยีบำบัดน้ำเสียกลับมาใช้ใหม่</t>
  </si>
  <si>
    <t xml:space="preserve">สนับสนุนให้ประชาชนกลุ่มเสี่ยงฯ </t>
  </si>
  <si>
    <t>รณรงค์และปลูกจิตสานึกประชาชนในพื้นที่ให้ช่วยกันรักษาแหล่งน้ำคูคลอง</t>
  </si>
  <si>
    <t>ดำเนินการทันที: 25</t>
  </si>
  <si>
    <t>มีผลประโยชน์ร่วมกับสาขาส่วนอื่นอีก 2 สาขา:  15</t>
  </si>
  <si>
    <t>อยู่ทั้ง 2 แผน: 15</t>
  </si>
  <si>
    <t>Beneficiaries ทั้งจังหวัดได้: 20</t>
  </si>
  <si>
    <t>ส่งเสริมความตระหนักรู้โดยตรง: 15</t>
  </si>
  <si>
    <t>อยู่ในแผนจังหวัด: 10</t>
  </si>
  <si>
    <t>ดำเนินการลำดับขั้นถัดไป: 20</t>
  </si>
  <si>
    <t>มีผลประโยชน์ร่วมกับสาขาส่วนอื่นอีก 1 สาขา: 7.5</t>
  </si>
  <si>
    <t>อยู่ในแผนใดแผนหนึ่ง: 7.5</t>
  </si>
  <si>
    <t>Beneficiaries อำเภอ: 15</t>
  </si>
  <si>
    <t>ส่งเสริมความตระหนักรู้ทางอ้อม: 5</t>
  </si>
  <si>
    <t>ไม่อยู่แผนจังหวัดแต่อยู่ในแผนชาติ: 5</t>
  </si>
  <si>
    <t>ดำเนินการในลำดับสุดท้าย: 10</t>
  </si>
  <si>
    <t>มีผลประโยชน์ร่วมกับสาขาส่วนอื่นอีก 0 สาขา: 0</t>
  </si>
  <si>
    <t>อยู่ในแผนที่หน่วยงานจะทำอยู่แล้ว 5</t>
  </si>
  <si>
    <t>Beneficiaries ตำบล: 10</t>
  </si>
  <si>
    <t>ไม่อยู่ในแผนใดเลย: 0</t>
  </si>
  <si>
    <t>ไม่ต้องดำเนินการ: 0</t>
  </si>
  <si>
    <t>Beneficiaries เฉพาะกลุ่ม: 5</t>
  </si>
  <si>
    <t>การจัดการน้ำ และการตั้งถิ่นฐานของมนุษย์</t>
  </si>
  <si>
    <t>การเก็บเกี่ยวผลผลิตล้มเหลว, สูญเสียหลังการเก็บเกี่ยว, ผลิตภัณฑ์ทางการเกษตรมีราคาเปลี่ยนแปลงไป</t>
  </si>
  <si>
    <t>การเปลี่ยนแปลงปริมาณน้ำที่ใช้การได้, ความเสียหายต่อสาธารณูปโภค, การหยุดชะงักของน้ำเพื่อการเพาะปลูกหรือเลี้ยงสัตว์</t>
  </si>
  <si>
    <t xml:space="preserve">รักษาเสถียรภาพของผลผลิตทางการเกษตรภายในจังหวัดฉะเชิงเทรา </t>
  </si>
  <si>
    <t>การจัดการน้ำให้เพียงพอต่อการเกษตรภายในจังหวัดฉะเชิงเทราอย่างมีคุณภาพมากที่สุด</t>
  </si>
  <si>
    <t>1) การใช้เทคโนโลยีและนวัตกรรมเพื่อเพิ่มมูลค่าและลดต้นทุนการผลิต
2) ใช้พันธุ์พืชหรือสัตว์ที่ได้รับการปรังปรุงพันธุ์ได้อย่างเหมาะสม</t>
  </si>
  <si>
    <t xml:space="preserve">1) พัฒนาแหล่งน้ำและโครงสร้างพื้นฐาน เพื่อการเกษตรให้เพียงพอครอบคลุมพื้นที่เกษตรสำคัญ 
2) ดำเนินการดูแลพื้นที่ชุ่มน้ำสาธารณประโยชน์ นอกเหนือเขตชลประทานเพื่อการเกษตร </t>
  </si>
  <si>
    <t>1) สนับสนุนการหาตลาดจัดจำหน่ายสินค้าเกษตร
2) การจัดทำแผนปฏิบัติการป้องกันและบรรเทาสาธารณภัยด้านการเกษตร
3) แผนการเตรียมความพร้อมด้านอาหาร</t>
  </si>
  <si>
    <t xml:space="preserve">1) ประชาสัมพันธ์หรือเตือนภัยเรื่องสถานการณ์ปริมาณน้ำในปัจจุบัน และรณรงค์การใช้น้ำอย่างรู้คุณค่า
</t>
  </si>
  <si>
    <t>1) ส่งเสริมการรวมกลุ่มของเกษตรกร (สหกรณ์)</t>
  </si>
  <si>
    <t>การใช้เทคโนโลยีและนวัตกรรมเพื่อเพิ่มมูลค่าและลดต้นทุนการผลิต</t>
  </si>
  <si>
    <t>การจัดทำแผนปฏิบัติการป้องกันและบรรเทาสาธารณภัยด้านการเกษตร</t>
  </si>
  <si>
    <t>ใช้พันธุ์พืชหรือสัตว์ที่ได้รับการปรับปรุงพันธุ์ได้อย่างเหมาะสม</t>
  </si>
  <si>
    <t>แผนการเตรียมความพร้อมด้านอาหาร</t>
  </si>
  <si>
    <t xml:space="preserve">ดำเนินการดูแลพื้นที่ชุ่มน้ำสาธารณประโยชน์ นอกเหนือเขตชลประทานเพื่อการเกษตร </t>
  </si>
  <si>
    <t>สนับสนุนการหาตลาดจัดจำหน่ายสินค้าเกษตร</t>
  </si>
  <si>
    <t>ประชาสัมพันธ์หรือเตือนภัยเรื่องสถานการณ์ปริมาณน้ำในปัจจุบันฯ</t>
  </si>
  <si>
    <t xml:space="preserve">ส่งเสริมการรวมกลุ่มของเกษตรกร </t>
  </si>
  <si>
    <t>อยู่ในแผนจังหวัด/หน่วยงานภายในจังหวัด: 10</t>
  </si>
  <si>
    <t>ไม่อยู่แผนจังหวัดแต่อยู่ในแผนชาติ: 7.5</t>
  </si>
  <si>
    <t xml:space="preserve">โรงงานอุตสาหกรรม </t>
  </si>
  <si>
    <t>กำลังในการผลิตและทรัพย์สินเสียหาย, การหยุดชะงักขนส่งทางน้ำ, คุณภาพน้ำที่เปลี่ยนแปลงไป</t>
  </si>
  <si>
    <t>การหยุดชะงักของบริการสาธารณะ, การหยุดชะงักของเศรษฐกิจและวิถีชีวิต</t>
  </si>
  <si>
    <t xml:space="preserve">รักษาเสถียรภาพการผลิตของโรงงานภายในจังหวัดฉะเชิงเทรา </t>
  </si>
  <si>
    <t xml:space="preserve">
ผลเหมือนการจัดการน้ำ</t>
  </si>
  <si>
    <t xml:space="preserve">ทรัพยากรทางธรรมชาติ </t>
  </si>
  <si>
    <t>ทรัพยากรธรรมชาติ</t>
  </si>
  <si>
    <t>สูญเสียพื้นที่อนุบาลทางธรรมชาติสำหรับชนิดพันธ์, ความเสียหายต่อระบบนิเวศ, สูญเสียความหลากหลายทางชีวภาพ</t>
  </si>
  <si>
    <t>โรคอุบัติใหม่แพร่จากสัตว์ป่าสู่มนุษย์</t>
  </si>
  <si>
    <t xml:space="preserve">รักษาสมดุลของสิ่งแวดล้อมทางธรรมชาติ </t>
  </si>
  <si>
    <t>ป้องกันโรคอุบัติใหม่ที่อาจจะเกิดขึ้นได้</t>
  </si>
  <si>
    <t>1) การอนุรักษ์ ฟื้นฟู ทรัพยากรป่าไม้ สัตว์ป่าและพันธุ์พืช
- การส่งเสริมฟื้นฟูพื้นที่ป่าชายเลน
- การเพิ่มพื้นที่ป่าไม้หรือพื้นที่สีเขียว
2) การก่อสร้างโครงการป้องกันการกัดเซาะตามแนวชายฝั่งในรูปแบบต่างๆ</t>
  </si>
  <si>
    <t xml:space="preserve">1) พัฒนาโครงสร้างพื้นฐานในการอำนวยความสะดวกด้านการบริการทางระบบสาธารณสุข
2) การติดตามเฝ้าระวังโรคอย่างสม่ำเสมอ
3) สนับสนุนด้านการวิจัยและพัฒนา
</t>
  </si>
  <si>
    <t>1) พัฒนาและสนับสนุนการดำเนินงานของเครือข่ายภาคประชาชน</t>
  </si>
  <si>
    <t xml:space="preserve">
1) การพัฒนาสุขภาวะประชาชนทุกช่วงวัย (ส่งเสริมให้ความรู้แก่ประชาชนใส่ใจสุขภาพ และวิธีการป้องกันโรคติดต่อ)
</t>
  </si>
  <si>
    <t xml:space="preserve">1) ควบคุมและบริหารการจัดการสิ่งแวดล้อมภายในจังหวัด </t>
  </si>
  <si>
    <t>1) การบูรณาการร่วมกันของทุกภาคส่วนที่เกี่ยวข้อง</t>
  </si>
  <si>
    <t>พัฒนาโครงสร้างพื้นฐานในการอำนวยความสะดวกด้านการบริการทางระบบสาธารณสุข</t>
  </si>
  <si>
    <t>การก่อสร้างโครงการป้องกันการกัดเซาะตามแนวชายฝั่งในรูปแบบต่างๆ</t>
  </si>
  <si>
    <t>พัฒนาและสนับสนุนการดำเนินงานของเครือข่ายภาคประชาชน</t>
  </si>
  <si>
    <t>การติดตามเฝ้าระวังโรคอย่างสม่ำเสมอ</t>
  </si>
  <si>
    <t>การอนุรักษ์ ฟื้นฟู ทรัพยากรป่าไม้ สัตว์ป่าและพันธุ์พืช</t>
  </si>
  <si>
    <t>สนับสนุนด้านการวิจัยและพัฒนา</t>
  </si>
  <si>
    <t>การพัฒนาสุขภาวะประชาชนทุกช่วงวัย</t>
  </si>
  <si>
    <t>การบูรณาการร่วมกันของทุกภาคส่วนที่เกี่ยวข้อง</t>
  </si>
  <si>
    <t xml:space="preserve">พัฒนาแหล่งน้ำและโครงสร้างพื้นฐานเพื่อการเกษตรให้เพียงพอครอบคลุมพื้นที่เกษตรสำคัญ </t>
  </si>
  <si>
    <t>สรุปมาตรการ/โครงการ/กิจกรรม</t>
  </si>
  <si>
    <t xml:space="preserve">
ผลเหมือนการตั้งถิ่นฐานฯ</t>
  </si>
  <si>
    <t>การตั้งถิ่นฐานฯ</t>
  </si>
  <si>
    <t>Indicator</t>
  </si>
  <si>
    <t>Output</t>
  </si>
  <si>
    <t>Outcome</t>
  </si>
  <si>
    <t>Impact</t>
  </si>
  <si>
    <t>การเพิ่มแหล่งเก็บน้ำต้นทุน</t>
  </si>
  <si>
    <t>แหล่งเก็บน้ำต้นทุน</t>
  </si>
  <si>
    <t>การจัดการน้ำเพียงพอต่อการใช้อุปโภคบริโภคภายในจังหวัดในช่วงหน้าร้อนหรือภัยแล้ง</t>
  </si>
  <si>
    <t>ปรับปรุงการกักเก็บน้ำเพื่อการใช้อุปโภคบริโภคและการชลประทานทางการเกษตร ทำให้มั่นใจได้ถึงแหล่งน้ำที่มีเสถียรภาพมากขึ้นสำหรับพืชผล และอาจเพิ่มผลผลิตทางการเกษตรได้</t>
  </si>
  <si>
    <t>ความสมบูรณ์ขององค์ประกอบโครงสร้างพื้นฐานที่สำคัญ เช่น คลองชลประทาน เขื่อน และระบบจ่ายน้ำ</t>
  </si>
  <si>
    <t>โครงสร้างพื้นฐานและแหล่งน้ำเพื่อการเกษตร</t>
  </si>
  <si>
    <t xml:space="preserve">เกษตรกรเข้าถึงแหล่งน้ำทางการเกษตรได้ในช่วงหน้าร้อนหรือภัยแล้ง </t>
  </si>
  <si>
    <t xml:space="preserve">ดูแลพื้นที่ชุ่มน้ำสาธารณประโยชน์ นอกเหนือเขตชลประทานเพื่อการเกษตร </t>
  </si>
  <si>
    <t>- พื้นที่ชุ่มน้ำสาธารณประโยชน์ทั้งหมดที่ได้รับการดูแล
- ความร่วมมือในการดูแลพื้นที่ชุ่มน้ำ โดยภาครัฐ เอกชน และ/หรือชุมชน</t>
  </si>
  <si>
    <t>โครงสร้างพื้นฐาน แผนงาน และ/หรือบริการ ที่เกี่ยวข้องกับการอนุรักษ์พื้นที่ชุ่มน้ำ</t>
  </si>
  <si>
    <t>บ่อบาดาลที่เพิ่มขึ้น</t>
  </si>
  <si>
    <t xml:space="preserve">การเข้าถึงน้ำบาดาลที่เพิ่มขึ้นทำให้มีแหล่งน้ำที่เข้าถึงได้ตลอดทั้งปี </t>
  </si>
  <si>
    <t>ร้อยละของการเพิ่มความครอบคลุมของพื้นที่ประปา</t>
  </si>
  <si>
    <t>การสร้าง/ปรับปรุงโครงสร้างพื้นฐานด้านการจัดหาน้ำประปาแล้วเสร็จ</t>
  </si>
  <si>
    <t xml:space="preserve">ประชาชนหรือผุ้ที่เกี่ยวข้องสามารถเข้าถึงระบบประปาเพิ่มขึ้น </t>
  </si>
  <si>
    <t>`การเพิ่มประสิทธิภาพการบริหารจัดการน้ำชลประทาน</t>
  </si>
  <si>
    <t>- ร้อยละประสิทธิภาพการใช้น้ำที่เพิ่มขึ้นในพื้นที่ชลประทาน
- การลดการสูญเสียน้ำในระหว่างกระบวนการชลประทาน</t>
  </si>
  <si>
    <t>- แนวทางการบริหารจัดการน้ำชลประทาน
- การฝึกอบรมเกษตรกรเรื่องเทคนิคการชลประทานที่มีประสิทธิภาพ</t>
  </si>
  <si>
    <t>ผลผลิตทางการเกษตรดีขึ้นเนื่องจากการใช้น้ำอย่างมีประสิทธิภาพมากขึ้น</t>
  </si>
  <si>
    <t>- ปรับปรุงความมั่นคงด้านอาหารและความยืดหยุ่นของระบบการเกษตร
- เสถียรภาพทางเศรษฐกิจและความเป็นอยู่ที่ดีขึ้นของชุมชนเกษตรกรรม</t>
  </si>
  <si>
    <t>ประเด็นการพัฒนาที่ 1 : ยกระดับภาคการเกษตรของจังหวัดด้วยเทคโนโลยี นวัตกรรม ให้เป็นแหล่งผลิต
อาหารที่มีคุณภาพและได้มาตรฐาน เกษตรกรมีความเข้มแข็ง สามารถพึ่งพาตนเองได้</t>
  </si>
  <si>
    <t xml:space="preserve">1. มีปริมาณแหล่งน้ำในภาคการเกษตรเพิ่มขึ้นร้อยละ 10 (ภายในปีพ.ศ. 2570)
</t>
  </si>
  <si>
    <t>ร้อยละของครัวเรือนที่ทำเกษตรกรรมที่มีการปรับใช้เทคโนโลยีและนวัตกรรมใหม่ที่เกิดจากโครงการ</t>
  </si>
  <si>
    <t>เทคโนโลยีและนวัตกรรมใหม่ในภาคการเกษตรที่เกิดขึ้นในพื้นที่</t>
  </si>
  <si>
    <t>การเปลี่ยนแปลงเชิงบวกในด้านผลผลิตและคุณภาพพืชผลอันเนื่องมาจากการใช้เทคโนโลยีและนวัตกรรมใหม่</t>
  </si>
  <si>
    <t>การลดต้นทุนการผลิตของเกษตรกรอันเนื่องมาจากประสิทธิภาพที่เพิ่มขึ้น ส่งผลให้รายได้เกษตรกรสูงขึ้นและความเป็นอยู่ที่ดีขึ้น รวมถึงความมั่นคงทางอาหารสูงขึ้น</t>
  </si>
  <si>
    <t xml:space="preserve">การจัดทำแผนปฏิบัติการป้องกันและบรรเทาสาธารณภัยด้านการเกษตร
</t>
  </si>
  <si>
    <t>แผนปฏิบัติการป้องกันและบรรเทาสาธารณภัยด้านการเกษตร เช่น ระบบการเตือนภัยล่วงหน้า</t>
  </si>
  <si>
    <t xml:space="preserve">แผนปฏิบัติการป้องกันฯ
</t>
  </si>
  <si>
    <t xml:space="preserve">เกษตรกรวางแผนในการรับมือต่อภัยพิบัติที่มีผลกระทบด้านการเกษตรได้ดียิ่งขึ้น
</t>
  </si>
  <si>
    <t>การจัดทำแผนการเตรียมความพร้อมด้านอาหาร</t>
  </si>
  <si>
    <t>ปริมาณและความหลากหลายของอาหารที่มีให้กับครัวเรือนภายในพื้นที่</t>
  </si>
  <si>
    <t>แผนการเตรียมความพร้อมฯ</t>
  </si>
  <si>
    <t>ภาวะโภชนาการของประชากรกลุ่มเปราะบางดีขึ้น อันเนื่องมาจากการดำเนินการตามแนวทางปฏิบัติทางการเกษตรที่ยั่งยืนและความพร้อมด้านอาหารที่เพิ่มขึ้น</t>
  </si>
  <si>
    <t xml:space="preserve">การสาธารณสุข </t>
  </si>
  <si>
    <t>โครงการพัฒนาสุขภาวะประชาชน
ทุกช่วงวัย</t>
  </si>
  <si>
    <t xml:space="preserve">กิจกรรม
1) กิจกรรมหลัก พัฒนาระบบบริหารจัดการสุขภาพ
2) กิจกรรมหลัก พัฒนาคุณภาพสถานบริการสุขภาพ
3) กิจกรรมหลัก ส่งเสริมสุขภาพ ประชากรทุกกลุ่มวัยและการเฝ้าระวัง ป้องกันควบคุมโรค และการ
คุ้มครองผู้บริโภค
</t>
  </si>
  <si>
    <t xml:space="preserve">การพัฒนาสุขภาวะประชาชนทุกช่วงวัย
</t>
  </si>
  <si>
    <t xml:space="preserve">จำนวนผู้ที่ได้รับการrพัฒนาสุขภาวะ เช่น ได้รัยการฉีดวัคซีน การแจกจ่ายสื่อการเรียนรู้ การเข้าถึงโครงสร้างพื้นฐานด้านการดูแลสุขภาพ
</t>
  </si>
  <si>
    <t xml:space="preserve">กิจกรรมหรือแผนการพัฒนาสุขภาวะประชาชนทุกช่วงวัย (ตามแผนจังหวัด)
</t>
  </si>
  <si>
    <t xml:space="preserve">ประชาชนมีสุขภาวะที่ดีขึ้นทุกช่วงวัย
</t>
  </si>
  <si>
    <t>- อัตราความชุก และการกระจายของโรค
- ความสมบูรณ์ของการรายงานข้อมูล และความครอบคลุมของกิจกรรมการเฝ้าระวัง</t>
  </si>
  <si>
    <t>รายงานการติดตามเฝ้าระวังโรค</t>
  </si>
  <si>
    <t>สามารถตรวจจับและตอบสนองต่อการระบาดของโรคได้อย่างทันท่วงที ลดการแพร่กระจายของโรค และลดผลกระทบ</t>
  </si>
  <si>
    <t>มีข้อมูลที่ถูกต้อง แม่นยำ และน่าเชื่อถือเพียงพอในการจัดสรรทรัพยากรทางการแพทย์ได้อย่างเหมาพสม</t>
  </si>
  <si>
    <t>ทรัพยากรทางธรรมชาติ</t>
  </si>
  <si>
    <t>ประเด็นการพัฒนาที่ 4 : บริหารจัดการทรัพยากรธรรมชาติและสิ่งแวดล้อม เพื่อการพัฒนาอย่างสมดุลและยั่งยืน</t>
  </si>
  <si>
    <t xml:space="preserve">1) อัตราการขยายตัวของพื้นที่ป่าไม้เพิ่มขึ้นร้อยละ 1 ต่อปีจนถึงปี พ.ศ. 2570
2) พื้นที่เสี่ยงจากภัยธรรมชาติบริเวณชายฝั่งทะเล
และริมแม่น้ำ ได้รับการป้องกันความเสียหายเพิ่มขึ้นไม่น้อยกว่า 1,345 เมตร (ภายในปีพ.ศ. 2570)
3) ร้อยละของภัยจากช้างป่าลดลงร้อยละ 10 (ภายในปีพ.ศ. 2570) 
</t>
  </si>
  <si>
    <t>- แผนปฏิบัติการการป้องกันพื้นที่เสี่ยงจากภัยธรรมชาติบริเวณชายฝั่งทะเลและริมแม่น้ำ
- จำนวนกล้าไม้ชายเลนที่ปลูก
- การก่อสร้างโครงสร้างควบคุมการกัดเซาะในพื้นที่ป่าชายเลน
- จำนวนโครงการสร้างความตระหนักรู้ให้แก่ชุมชนรอบพี้นที่ป่า</t>
  </si>
  <si>
    <t>- การจัดการทรัพยากรป่าไม้อย่างยั่งยืน นำไปสู่คุณภาพชีวิตที่ดีขึ้นของชุมชน
- การกักเก็บคาร์บอนที่เพิ่มขึ้นและการบรรเทาผลกระทบจากพื้นที่ป่าที่เพิ่มขึ้น
- การอนุรักษ์แหล่งที่อยู่อาศัยของสัตว์ป่า ส่งผลให้ลดการบุกรุกของสัตว์ป่าสู่ชุมชน</t>
  </si>
  <si>
    <t>- จำนวนองค์กรชุมชนที่ดำเนินกิจกรรมเชิงอนุรักษ์
- อัตราการเพิ่มการมีส่วนร่วมของชุมชนในการโครงการ/กิจกรรมเชิงอนุรักษ์ในพื้นที่
- จำนวนโครงการที่เกี่ยวข้องกับการอนุรักษ์ที่ริเริ่มหรือดำเนินการโดยกลุ่มชุมชน</t>
  </si>
  <si>
    <t>- การฝึกอบรมเชิงปฏิบัติการสำหรับสมาชิกชุมชนเกี่ยวกับแนวปฏิบัติด้านการอนุรักษ์
- การจัดตั้งโครงการอนุรักษ์ที่นำโดยชุมชน
- การพัฒนาสื่อการเรียนรู้เชิงอนุรักษ์สำหรับภาคประชาชน</t>
  </si>
  <si>
    <t>- ความตระหนักและความรู้เกี่ยวกับแนวทางการอนุรักษ์ในภาคประชาชนเพิ่มมากขึ้น
- ชุมชนมีความสามารถในการเป็นผู้นพในการอนุรักษ์ทรัพยากรทางธรรมชาติได้ด้วยตนเอง
ค์กรชุมชนในการเป็นผู้นำและรักษาความพยายามในการอนุรักษ์
- มีการบูรณาการแผนงานอนุรักษ์จากภาครัฐ นำมาปฏิบัติในภาคประชาชน อย่างมีระบบและมีความสอดคล้อง</t>
  </si>
  <si>
    <t>- แนวปฏิบัติการอนุรักษ์อย่างยั่งยืนที่สืบสานต่อในระดับชุมชนจากรุ่สู่รุ่น
- เพิ่มความยืดหยุ่นของระบบนิเวศในท้องถิ่นและความหลากหลายทางชีวภาพ
- ปรับปรุงความเป็นอยู่ของสมาชิกชุมชนผ่านการจัดการทรัพยากรที่ยั่งยืน</t>
  </si>
  <si>
    <t>แผนที่นำทางความร่วมมือเพื่อควบคุมและบริหารการจัดการสิ่งแวดล้อมภายในจังหวัด จากทุกภาคส่วน</t>
  </si>
  <si>
    <t>- เกิดจุดร่วมในการดำเนินงานร่วมกันจากทุกภาคส่วน
- มีการจัดสรรผู้รับผิดชอบในแต่ละประเด็นอย่างเหมาะสม
- มีการพัฒนาแผนปฎิบัติการที่เหมาะสม โดยผู้มีส่วนร่วมในประเด็นนั้นๆ</t>
  </si>
  <si>
    <t>- การอนุรักษ์และฟื้นฟูระบบนิเวศและความหลากหลายทางชีวภาพ
- การใช้ทรัพยากรธรรมชาติอย่างยั่งยืนนำไปสู่ความมั่นคงด้านสิ่งแวดล้อมในระยะยาวและเพิ่มความยืดหยุ่นต่อความเสี่ยงภายในจังหวัด</t>
  </si>
  <si>
    <t xml:space="preserve"> การหยุดชะงักของเศรษฐกิจและวิถีชีวิต, การหยุดชะงักของน้ำเพื่อการอยู่อาศัยและตั้งถิ่นฐานของมนุษย์, ความเสียหายต่อสาธารณูปโภค, การเปลี่ยนแปลงปริมาณน้ำใช้การได้, การหยุดชะงักของน้ำเพื่อการเพาะปลูกหรือเลี้ยงสัตว์</t>
  </si>
  <si>
    <t xml:space="preserve">เพื่อการใช้น้ำอย่างเพียงพอต่อการอยู่อาศัย/ การใช้ชีวิตประจำวัน และการเกษตรของผู้คนภายในจังหวัดฉะเชิงเทรา </t>
  </si>
  <si>
    <t xml:space="preserve">พัฒนาโครงสร้างพื้นฐานและระบบสาธารณูปโภค
</t>
  </si>
  <si>
    <t>โครงสร้างพื้นฐานและระบบสาธารณูปโภคที่ได้รับการปรับปรุง/ฟื้นฟู/พัฒนาใหม่</t>
  </si>
  <si>
    <t>ประชาชนหรือผู้ที่เกี่ยวข้องสามารถเข้าถึงโครงสร้างพื้นฐานและระบบสาธารณูปโภคได้อย่างกว้างขวางขึ้น</t>
  </si>
  <si>
    <t>- ลดความเหลื่อมล้ำในการเข้าถึงบริการสาธารณะที่จำเป็น
- การพัฒนาเศรษฐกิจและสังคมที่ยั่งยืนภายในภูมิภาค
- ลดการสูญเสียชีวิตและทรัพย์สินอันเนื่องจากเกิดภัยพิบัติ</t>
  </si>
  <si>
    <t>วิธีประเมิน</t>
  </si>
  <si>
    <t>แบบประเมินสอบถามความคิดเห็นจากที่ประชุมคณะทำงานของจังหวัดฯ</t>
  </si>
  <si>
    <t>การรณรงค์ใช้น้ำให้เกิดประโยชน์สูงสุดและบำบัดน้ำเสียอย่างถูกวิธี</t>
  </si>
  <si>
    <t>1) รณรงค์และปลูกจิตสานึกประชาชนในพื้นที่ให้ช่วยกันรักษาแหล่งน้ำคูคลอง
2) การรณรงค์ใช้น้ำให้เกิดประโยชน์สูงสุดและบำบัดน้ำเสียอย่างถูกวิธี</t>
  </si>
  <si>
    <t xml:space="preserve">พัฒนาแหล่งน้ำและโครงสร้างพื้นฐาน เพื่อการเกษตรให้เพียงพอครอบคลุมพื้นที่เกษตรสำคัญ </t>
  </si>
  <si>
    <t>มาตรการที่คัดเลือก</t>
  </si>
  <si>
    <t>การอนุรักษ์ ฟื้นฟู ทรัพยากรป่าไม้ พันธุ์ป่าและพันธุ์พืช
- การส่งเสริมฟื้นฟูพื้นที่ป่าชายเลน
- การเพิ่มพื้นที่ป่าไม้หรือพื้นที่สีเขียว</t>
  </si>
  <si>
    <t>การควบคุมและบริหารจัดการทรัพยากรธรรมชาติอย่างมีประสิทธิภาพ</t>
  </si>
  <si>
    <t>มาตรการที่เกี่ยวข้องหลายสาขา (Crosscutting)</t>
  </si>
  <si>
    <t>การเตรียมความพร้อม เฝ้าระวังและติดตามผล</t>
  </si>
  <si>
    <t>การรับมือภัยพิบัติและบรรเทาผลกระทบที่เกิดขึ้น</t>
  </si>
  <si>
    <t>การวิจัยและพัฒนา</t>
  </si>
  <si>
    <t>การสร้างความตระหนักรู้และเพิ่มขีดความสามารถของทุกภาคส่วน</t>
  </si>
  <si>
    <t>- จำนวนแหล่งเก็บน้ำต้นทุนที่เพิ่มขึ้น
- ปริมาณความจุรวมของอ่างเก็บน้ำที่เพิ่มขึ้น</t>
  </si>
  <si>
    <t>มีพื้นที่ชุ่มน้ำสาธารณประโยชน์นอกเหนือเขตชลประทานไว้ใช้ในการเกษตรอย่างต่อเนื่อง รวมถึงช่วงหน้าร้อนหรือภัยแล้ง</t>
  </si>
  <si>
    <t>- จำนวนบ่อบาดาลที่เพิ่มขึ้น
- ปริมาณน้ำบาดาลที่สามารถเข้าถึงได้เพิ่มขึ้น</t>
  </si>
  <si>
    <t>ความยืดหยุ่นโดยรวมของชุมชนต่อความไม่มั่นคงด้านอาหาร เนื่องจากการบริหารจัดการด้านอาหาร (ผลิตภัณฑ์ทางการเกษตร) ได้อย่างมีประสิทธิภาพ</t>
  </si>
  <si>
    <t xml:space="preserve">อัตราการตายลดลง อายุขัยเฉลี่ยเพิ่มขึ้น และป้องกันการเกิดโรคอุบัติใหม่
</t>
  </si>
  <si>
    <t>- อัตราการขยายตัวของพื้นที่ป่าเพิ่มขึ้น (แยกตามชนิดป่า)
- เพิ่มการป้องกันพื้นที่เสี่ยงจากภัยธรรมชาติบริเวณชายฝั่งทะเลและริมแม่น้ำ
- อัคราการเกิดภัยจากช้างป่าลดลง
- ลดอัตราการตัดไม้ทำลายป่าในบางพื้นที่</t>
  </si>
  <si>
    <t>มีพื้นที่ทางธรรมชาติเพิ่มมากขึ้น เพื่อการรักษาสมดุลของระบบนิเวศและความหลากหลายทางธรรมชาติ รวมถึคงเป็นการเพิ่มเพิ่มความยืดหยุ่นของพื้นที่ชายฝั่งต่อภัยพิบัติทางธรรมชาติเนื่องจากป่าชายเลนที่ได้รับการฟื้นฟู</t>
  </si>
  <si>
    <t>ผลตอบรับและความร่วมมือจากหน่วยงานที่เกี่ยวข้อง ทั้งภาครัฐ ภาคเอกชน และภาคประชาชน</t>
  </si>
  <si>
    <t>- จำนวนโครงสร้างพื้นฐานและระบบสาธารณูปโภคที่เพิ่มขึ้น
- จำนวนครัวเรือนหรือชุมชนที่เชื่อมต่อกับระบบสาธารณูปโภคที่ได้รับการยกระดับ</t>
  </si>
  <si>
    <t>1) ร้อยละของการรับรู้และปฏิบัติตามอย่างเคร่งครัดภายในบริเวณที่กำหนดของโครงการหรือกิจกรรมที่กำหนด อาทิ โรงงานอุตสาหกรรม หรือเขตชุมชน
2) การตรวจวัดคุณภาพของน้ำภายในบริเวณที่กำหนดของ</t>
  </si>
  <si>
    <t>แนวทางการใช้น้ำให้เกิดประโยชน์สูงสุด รวมถึงแนวทางการรักษาคุณภาพของน้ำให้ดีขึ้นได้</t>
  </si>
  <si>
    <t>แนวทางในการลดมลภาวะทางน้ำ และเรียนรู้การใช้ประโยชน์ของน้ำให้มีประสิทธิภาพสูงสุด</t>
  </si>
  <si>
    <t>1) คุณภาพของน้ำที่มีแนวโน้มเปลี่ยนแปลงไปในทิศทางที่ดีขึ้น
2) เกิดความตระหนักรู้เพิ่มขึ้นในการใช้น้ำอย่างรู้คุณค่าและแนวทางในการลดมลภาวะทางน้ำ</t>
  </si>
  <si>
    <t>ควบคุมและบริหารจัดการทรัพยากรธรรมชาติอย่างมีประสิทธิภาพ</t>
  </si>
  <si>
    <t>การอนุรักษ์ ฟื้นฟู ทรัพยากรป่าไม้ พันธุ์สัตว์และพันธุ์พืช
- การส่งเสริมฟื้นฟูพื้นที่ป่าชายเลน
- การเพิ่มพื้นที่ป่าไม้หรือพื้นที่สีเขียว</t>
  </si>
  <si>
    <t>แผนการรับมือภัยพิบัติที่มีผลกระทบโดยตรงกับจังหวัดฉะเชิงเทรา อีกทั้งยังปรับปรุงการประสานงานระหว่างหน่วยงานต่าง ๆ ในช่วงก่อน-ระหว่าง-หลังเกิดสถานการณ์ภัยพิบัติอย่างมีระบบ ลดเวลาการตอบสนองและการจัดสรรทรัพยากรอย่างรู้คุณค่า เกิดประโยชน์และมีประสิทธิภาพมากขึ้น</t>
  </si>
  <si>
    <t>ประชาชนหรือผู้ที่เกี่ยวข้องสามารถทราบและรับรู้ถึงนำแผนรับมือภัยพิบัติ รวมไปถึงสามารถนำไปประยุกต์ใช้ในชีวิตประจำวันได้</t>
  </si>
  <si>
    <t>มีระบบการเฝ้าระวังพิบัติที่มีประสิทธิภาพมากยิ่งขึ้น สามารถนำไปใช้ได้ในทุกภาคส่วน และถอดบทเรียนออกมาเป็นแผนมาตรการรับมือที่สอดคล้องและทันสมัยขึ้น</t>
  </si>
  <si>
    <t>ประชาชนหรือผู้ที่เกี่ยวข้องสามารถนำงานวิจัยไปประยุกต์ใช้ให้เกิดประโยชน์สูงสุดสำหรับการปรับตัวต่อการเปลี่ยนแปลงสภาพภูมิอากาศ</t>
  </si>
  <si>
    <t>- ลดความเหลื่อมล้ำในการเข้าถึงบริการสาธารณะที่จำเป็น
'- การพัฒนาเศรษฐกิจและสังคมที่ยั่งยืนภายในภูมิภาค
'- ลดการสูญเสียชีวิตและทรัพย์สินอันเนื่องจากเกิดภัยพิบัติ</t>
  </si>
  <si>
    <t>การวางแผนรับมือภัยพิบัติ</t>
  </si>
  <si>
    <t>- แผนรับมือกับภัยพิบัติที่ครบถ้วนทุกบริบทและสอดคล้องกับสถานการณ์ปัจจุบัน
- ร้อยละความสำเร็จในการสร้างความรู้ความเข้าใจหรือการมีส่วนร่วมของผู้ที่เกี่ยวข้อง
- ผลกระทบโดยตรงที่เกิดขึ้นก่อนและหลังมีการวางแผนรับมือภัยพิบัติ</t>
  </si>
  <si>
    <t>- ลดความเสียหายในชีวิตและทรัพย์สินเมื่อเกิดภัยพิบัติ
- สร้างความตระหนักรู้ในการปรับตัวต่อผลกระทบจากการเปลี่ยนแปลงสภาพภูมิอากาศได้อย่างมีประสิทธิภาพ</t>
  </si>
  <si>
    <t>การเตรียมความพร้อม เฝ้าระวัง และติดตามผล</t>
  </si>
  <si>
    <t>- ร้อยละความสำเร็จในการสร้างความรู้ความเข้าใจหรือการมีส่วนร่วมของผู้ที่เกี่ยวข้อง
- ร้อยละความสำเร็จในการเฝ้าระวังภัยพิบัติ
- แผนมาตรการในการเตรียมความพร้อม เฝ้าระวังและติดตามผล</t>
  </si>
  <si>
    <t>ประชาชนหรือผู้ที่เกี่ยวข้องสามารถเฝ้าระวัง เตือนภัย เตรียมความพร้อม และติดตามผลกระทบหลังจากเกิด
ภัยพิบัติเพื่อการนำมาจัดทำเป็นแผนมาตรการต่าง ๆ 
อย่างมีประสิทธิภาพ</t>
  </si>
  <si>
    <t>-  ลดความเสียหายในชีวิตและทรัพย์สินเมื่อเกิดภัยพิบัติ
- สร้างความตระหนักรู้ในการปรับตัวต่อผลกระทบจากการเปลี่ยนแปลงสภาพภูมิอากาศได้อย่างมีประสิทธิภาพ</t>
  </si>
  <si>
    <t>-- จัดทำแผนรับมือภัยพิบัติให้แล้วเสร็จภายในระยะเวลาที่กำหนด
- สัดส่วนของผู้มีส่วนได้ส่วนเสียหลัก (หน่วยงานภาครัฐ ชุมชน องค์กรพัฒนาเอกชน) ที่เกี่ยวข้องกับการพัฒนาแผน
- ร้อยละความสำเร็จในการรับมือภัยพิบัติภายในพื้นที่เกิดเหตุ
- ความพึงพอใจหรือความสำเร็จในการเข้าช่วยเหลือเยียวยาผู้ประสบภัย</t>
  </si>
  <si>
    <t>- แนวทางการแก้ปัญหาทางด้านสาธารณูปโภค
ต่าง ๆ อันเนื่องมาจาก
ความอันตรายที่เกิดขึ้น รวมถึงการเยียวยาผู้ประสบภัยในเบื้องต้น
- การฝึกอบรมที่จัดขึ้นสำหรับผู้มีส่วนได้เสียที่เกี่ยวข้อง</t>
  </si>
  <si>
    <t>- หน่วยงานที่เกี่ยวข้องกับการรับมือภัยพิบัติและบรรเทาผลกระทบที่เกิดขึ้น มีมาตรการหรือแผนการมาดำเนินงานได้อย่างทันท่วงที และมีประสิทธิภาพ
- ปรับปรุงการประสานงานระหว่างหน่วยงานต่าง ๆ ในระหว่างสถานการณ์ภัยพิบัติ อย่างมีระบบ ลดเวลาตอบสนองและการจัดสรรทรัพยากรอย่างมีประสิทธิภาพมากขึ้น
- ผู้ประสบภัยได้รับการช่วยเหลืออย่างมีระบบ ตามระเบียบวิธีการโดยเร็วที่สุด</t>
  </si>
  <si>
    <t>-- ลดผลกระทบด้านลบ หรือความเสียหายในชีวิตและทรัพย์สินเมื่อเกิดภัยพิบัติ
- พื้นที่เกิดภัยพิบัติสามารถฟื้นฟูได้ตามแผนรับมือภัยพิบัติและบรรเทาผลกระทบที่เกิดขึ้น
- ลดความเหลื่อมล้ำในการเข้าถึงบริการสาธารณะที่จำเป็น</t>
  </si>
  <si>
    <t>- เอกสารวิชาการ งานวิจัยหรือโครงการที่เกี่ยวข้องกับการปรับตัวต่อการเปลี่ยนแปลงสภาพภูมิอากาศ
- ร้อยละความสำเร็จในการสร้างความตระหนักรู้ และลดผลกระทบด้านลบที่อาจจะเกิดขึ้น เมื่อเทียบกับก่อนมีมาตรการ</t>
  </si>
  <si>
    <t>มีงานวิจัยหรือผลการศึกษาที่ครอบคลุมถึงการปรับตัวต่อการเปลี่ยนแปลง
สภาพภูมิอากาศ เพื่อถอดบทเรียนออกมาเป็นแผนมาตรการรับมือที่สอดคล้องและทันสมัยขึ้น</t>
  </si>
  <si>
    <t>- ลดผลกระทบด้านลบที่อาจจะเกิดขึ้นจากการเปลี่ยนแปลง
สภาพภูมิอากาศ
- สร้างความตระหนักรู้ในการปรับตัวต่อการเปลี่ยนแปลงสภาพภูมิอากาศได้อย่างมีประสิทธิภาพ</t>
  </si>
  <si>
    <t>-- จำนวนหน่วยงานหรือภาคส่วนที่ได้รับการเพิ่มขีดความสามารถในการเตรียมความพร้อมและปรับตัวต่อการเปลี่ยนแปลง
สภาพภูมิอากาศ
- จำนวนการประชุมเชิงปฏิบัติการ สัมมนา หรือการฝึกอบรมที่ดำเนินการ
- แบบสำรวจหรือการประเมินที่วัดการเปลี่ยนแปลงความรู้ ทักษะ หรือทัศนคติ</t>
  </si>
  <si>
    <t>- การจัดอบรมเชิงปฏิบัติการในหัวข้อเฉพาะต่าง ๆ อาทิ การอนุรักษ์สิ่งแวดล้อม สุขภาพ การเตรียมพร้อมรับมือกับภัยพิบัติ
- การสร้างสื่อการเรียนรู้ อาทิ แผ่นพับประชาสัมพันธ์ วิดีโอ หรือแหล่งข้อมูลออนไลน์
- การจัดตั้งกลุ่มชุมชนหรือคณะกรรมการ เพื่อเพิ่มขีดความสามารถในการเตรียมความพร้อมและปรับตัวต่อการเปลี่ยนแปลง
สภาพภูมิอากาศ</t>
  </si>
  <si>
    <t>-- ความตระหนักและความเข้าใจในประเด็นต่าง ๆภายในหน่วยงานหรือภาคส่วน
- พัฒนาทักษะหรือขีดความสามารถเพื่อรับมือกับความท้าทายเฉพาะด้าน
- เสริมสร้างเครือข่ายและความร่วมมือให้เข้มแข็ง</t>
  </si>
  <si>
    <t>ได้มีการระบุและยกตัวอย่างไว้ในบทที่ 10 ของรายงานฉบับสมบูรณ์เป็นที่เรียบร้อยแล้ว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</si>
</sst>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Tahoma"/>
      <family val="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u/>
      <sz val="11"/>
      <color theme="1"/>
      <name val="Calibri"/>
      <family val="2"/>
    </font>
    <font>
      <sz val="16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8"/>
      <name val="Tahoma"/>
      <family val="2"/>
      <scheme val="minor"/>
    </font>
    <font>
      <b/>
      <sz val="14"/>
      <color theme="1"/>
      <name val="Tahoma"/>
      <family val="2"/>
      <scheme val="minor"/>
    </font>
    <font>
      <u/>
      <sz val="11"/>
      <color theme="10"/>
      <name val="Tahoma"/>
      <family val="2"/>
      <scheme val="minor"/>
    </font>
    <font>
      <b/>
      <sz val="14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00"/>
      <name val="TH SarabunPSK"/>
      <charset val="1"/>
    </font>
    <font>
      <b/>
      <sz val="14"/>
      <color theme="1"/>
      <name val="TH SarabunPSK"/>
    </font>
    <font>
      <sz val="14"/>
      <color theme="1"/>
      <name val="TH SarabunPSK"/>
      <family val="2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  <font>
      <sz val="14"/>
      <color rgb="FF000000"/>
      <name val="TH Sarabun New"/>
      <family val="2"/>
    </font>
    <font>
      <sz val="11"/>
      <color theme="1"/>
      <name val="TH Sarabun New"/>
      <family val="2"/>
    </font>
    <font>
      <sz val="11"/>
      <name val="Tahoma"/>
      <family val="2"/>
      <scheme val="minor"/>
    </font>
    <font>
      <b/>
      <sz val="11"/>
      <name val="Tahoma"/>
      <family val="2"/>
      <scheme val="minor"/>
    </font>
    <font>
      <b/>
      <sz val="12"/>
      <color rgb="FFFF0000"/>
      <name val="Tahoma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C2C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84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0" fillId="0" borderId="0" xfId="0" applyAlignment="1">
      <alignment horizontal="center" vertical="top"/>
    </xf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left" vertical="top"/>
    </xf>
    <xf numFmtId="0" fontId="0" fillId="13" borderId="1" xfId="0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8" fillId="0" borderId="0" xfId="0" applyFont="1"/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 readingOrder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9" fillId="0" borderId="0" xfId="1" applyAlignment="1">
      <alignment vertical="center" wrapText="1"/>
    </xf>
    <xf numFmtId="0" fontId="9" fillId="0" borderId="0" xfId="1"/>
    <xf numFmtId="0" fontId="10" fillId="4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9" borderId="1" xfId="0" applyFont="1" applyFill="1" applyBorder="1" applyAlignment="1">
      <alignment horizontal="left" vertical="center" wrapText="1"/>
    </xf>
    <xf numFmtId="0" fontId="10" fillId="1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0" fillId="12" borderId="1" xfId="0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wrapText="1"/>
    </xf>
    <xf numFmtId="0" fontId="16" fillId="17" borderId="1" xfId="0" applyFont="1" applyFill="1" applyBorder="1"/>
    <xf numFmtId="0" fontId="16" fillId="17" borderId="1" xfId="0" applyFont="1" applyFill="1" applyBorder="1" applyAlignment="1">
      <alignment wrapText="1"/>
    </xf>
    <xf numFmtId="0" fontId="16" fillId="17" borderId="1" xfId="0" applyFont="1" applyFill="1" applyBorder="1" applyAlignment="1">
      <alignment horizontal="left" vertical="center" wrapText="1"/>
    </xf>
    <xf numFmtId="0" fontId="15" fillId="0" borderId="0" xfId="0" applyFont="1" applyAlignment="1">
      <alignment vertical="top" wrapText="1"/>
    </xf>
    <xf numFmtId="0" fontId="16" fillId="17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/>
    <xf numFmtId="0" fontId="15" fillId="3" borderId="1" xfId="0" applyFont="1" applyFill="1" applyBorder="1"/>
    <xf numFmtId="0" fontId="16" fillId="5" borderId="1" xfId="0" applyFont="1" applyFill="1" applyBorder="1"/>
    <xf numFmtId="0" fontId="16" fillId="5" borderId="1" xfId="0" applyFont="1" applyFill="1" applyBorder="1" applyAlignment="1">
      <alignment wrapText="1"/>
    </xf>
    <xf numFmtId="0" fontId="16" fillId="5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left" vertical="center"/>
    </xf>
    <xf numFmtId="0" fontId="16" fillId="0" borderId="0" xfId="0" applyFont="1"/>
    <xf numFmtId="0" fontId="16" fillId="17" borderId="1" xfId="0" applyFont="1" applyFill="1" applyBorder="1" applyAlignment="1">
      <alignment vertical="center"/>
    </xf>
    <xf numFmtId="0" fontId="17" fillId="0" borderId="0" xfId="0" applyFont="1"/>
    <xf numFmtId="0" fontId="16" fillId="0" borderId="0" xfId="0" applyFont="1" applyAlignment="1">
      <alignment horizontal="center" vertical="center" wrapText="1"/>
    </xf>
    <xf numFmtId="0" fontId="15" fillId="3" borderId="0" xfId="0" applyFont="1" applyFill="1"/>
    <xf numFmtId="0" fontId="15" fillId="0" borderId="0" xfId="0" applyFont="1" applyAlignment="1">
      <alignment wrapText="1"/>
    </xf>
    <xf numFmtId="0" fontId="15" fillId="0" borderId="0" xfId="0" applyFont="1" applyAlignment="1">
      <alignment vertical="top"/>
    </xf>
    <xf numFmtId="0" fontId="18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0" fontId="15" fillId="3" borderId="0" xfId="0" applyFont="1" applyFill="1" applyAlignment="1">
      <alignment vertical="center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9" fillId="0" borderId="1" xfId="0" applyFont="1" applyBorder="1" applyAlignment="1">
      <alignment vertical="center" wrapText="1"/>
    </xf>
    <xf numFmtId="0" fontId="1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0" fillId="0" borderId="0" xfId="0" applyAlignment="1">
      <alignment vertical="top"/>
    </xf>
    <xf numFmtId="0" fontId="10" fillId="0" borderId="0" xfId="0" applyFont="1" applyAlignment="1">
      <alignment vertical="top"/>
    </xf>
    <xf numFmtId="0" fontId="14" fillId="0" borderId="0" xfId="0" applyFont="1" applyAlignment="1">
      <alignment vertical="center"/>
    </xf>
    <xf numFmtId="0" fontId="14" fillId="0" borderId="0" xfId="0" applyFont="1"/>
    <xf numFmtId="0" fontId="20" fillId="0" borderId="0" xfId="0" applyFont="1" applyAlignment="1">
      <alignment wrapText="1"/>
    </xf>
    <xf numFmtId="0" fontId="19" fillId="0" borderId="0" xfId="0" applyFont="1"/>
    <xf numFmtId="0" fontId="20" fillId="5" borderId="1" xfId="0" applyFont="1" applyFill="1" applyBorder="1"/>
    <xf numFmtId="0" fontId="20" fillId="5" borderId="1" xfId="0" applyFont="1" applyFill="1" applyBorder="1" applyAlignment="1">
      <alignment wrapText="1"/>
    </xf>
    <xf numFmtId="0" fontId="20" fillId="5" borderId="1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left" vertical="center"/>
    </xf>
    <xf numFmtId="0" fontId="19" fillId="0" borderId="1" xfId="0" applyFont="1" applyBorder="1"/>
    <xf numFmtId="0" fontId="19" fillId="0" borderId="1" xfId="0" applyFont="1" applyBorder="1" applyAlignment="1">
      <alignment vertical="center"/>
    </xf>
    <xf numFmtId="0" fontId="20" fillId="5" borderId="1" xfId="0" applyFont="1" applyFill="1" applyBorder="1" applyAlignment="1">
      <alignment horizontal="right" vertical="center"/>
    </xf>
    <xf numFmtId="0" fontId="20" fillId="14" borderId="1" xfId="0" applyFont="1" applyFill="1" applyBorder="1" applyAlignment="1">
      <alignment horizontal="center"/>
    </xf>
    <xf numFmtId="0" fontId="20" fillId="14" borderId="1" xfId="0" applyFont="1" applyFill="1" applyBorder="1" applyAlignment="1">
      <alignment vertical="top"/>
    </xf>
    <xf numFmtId="0" fontId="19" fillId="14" borderId="1" xfId="0" applyFont="1" applyFill="1" applyBorder="1" applyAlignment="1">
      <alignment vertical="top" wrapText="1"/>
    </xf>
    <xf numFmtId="0" fontId="19" fillId="0" borderId="1" xfId="0" quotePrefix="1" applyFont="1" applyBorder="1" applyAlignment="1">
      <alignment vertical="center" wrapText="1"/>
    </xf>
    <xf numFmtId="0" fontId="19" fillId="0" borderId="1" xfId="0" applyFont="1" applyBorder="1" applyAlignment="1">
      <alignment horizontal="left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/>
    </xf>
    <xf numFmtId="0" fontId="19" fillId="0" borderId="1" xfId="0" quotePrefix="1" applyFont="1" applyBorder="1" applyAlignment="1">
      <alignment horizontal="left" vertical="center" wrapText="1"/>
    </xf>
    <xf numFmtId="0" fontId="19" fillId="0" borderId="1" xfId="0" applyFont="1" applyBorder="1" applyAlignment="1">
      <alignment wrapText="1"/>
    </xf>
    <xf numFmtId="0" fontId="19" fillId="0" borderId="5" xfId="0" quotePrefix="1" applyFont="1" applyBorder="1" applyAlignment="1">
      <alignment horizontal="left" vertical="center" wrapText="1"/>
    </xf>
    <xf numFmtId="0" fontId="21" fillId="0" borderId="0" xfId="0" applyFont="1"/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10" fillId="8" borderId="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left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5" fillId="16" borderId="1" xfId="0" applyFont="1" applyFill="1" applyBorder="1" applyAlignment="1">
      <alignment horizontal="center"/>
    </xf>
    <xf numFmtId="0" fontId="15" fillId="16" borderId="2" xfId="0" applyFont="1" applyFill="1" applyBorder="1" applyAlignment="1">
      <alignment horizontal="center" vertical="center" wrapText="1"/>
    </xf>
    <xf numFmtId="0" fontId="15" fillId="16" borderId="3" xfId="0" applyFont="1" applyFill="1" applyBorder="1" applyAlignment="1">
      <alignment horizontal="center" vertical="center" wrapText="1"/>
    </xf>
    <xf numFmtId="0" fontId="15" fillId="16" borderId="4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15" fillId="16" borderId="2" xfId="0" applyFont="1" applyFill="1" applyBorder="1" applyAlignment="1">
      <alignment horizontal="center" wrapText="1"/>
    </xf>
    <xf numFmtId="0" fontId="15" fillId="16" borderId="3" xfId="0" applyFont="1" applyFill="1" applyBorder="1" applyAlignment="1">
      <alignment horizontal="center" wrapText="1"/>
    </xf>
    <xf numFmtId="0" fontId="15" fillId="16" borderId="4" xfId="0" applyFont="1" applyFill="1" applyBorder="1" applyAlignment="1">
      <alignment horizontal="center" wrapText="1"/>
    </xf>
    <xf numFmtId="0" fontId="15" fillId="15" borderId="1" xfId="0" applyFont="1" applyFill="1" applyBorder="1" applyAlignment="1">
      <alignment horizontal="center"/>
    </xf>
    <xf numFmtId="0" fontId="15" fillId="15" borderId="2" xfId="0" applyFont="1" applyFill="1" applyBorder="1" applyAlignment="1">
      <alignment horizontal="center"/>
    </xf>
    <xf numFmtId="0" fontId="15" fillId="15" borderId="3" xfId="0" applyFont="1" applyFill="1" applyBorder="1" applyAlignment="1">
      <alignment horizontal="center"/>
    </xf>
    <xf numFmtId="0" fontId="15" fillId="15" borderId="4" xfId="0" applyFont="1" applyFill="1" applyBorder="1" applyAlignment="1">
      <alignment horizontal="center"/>
    </xf>
    <xf numFmtId="0" fontId="19" fillId="15" borderId="1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0" fontId="19" fillId="15" borderId="1" xfId="0" applyFont="1" applyFill="1" applyBorder="1" applyAlignment="1">
      <alignment horizontal="left" vertical="center" wrapText="1"/>
    </xf>
    <xf numFmtId="0" fontId="19" fillId="15" borderId="2" xfId="0" applyFont="1" applyFill="1" applyBorder="1" applyAlignment="1">
      <alignment horizontal="left" vertical="center" wrapText="1"/>
    </xf>
    <xf numFmtId="0" fontId="19" fillId="15" borderId="3" xfId="0" applyFont="1" applyFill="1" applyBorder="1" applyAlignment="1">
      <alignment horizontal="left" vertical="center" wrapText="1"/>
    </xf>
    <xf numFmtId="0" fontId="19" fillId="15" borderId="4" xfId="0" applyFont="1" applyFill="1" applyBorder="1" applyAlignment="1">
      <alignment horizontal="left" vertical="center" wrapText="1"/>
    </xf>
    <xf numFmtId="0" fontId="19" fillId="0" borderId="5" xfId="0" quotePrefix="1" applyFont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6" xfId="0" applyFont="1" applyBorder="1" applyAlignment="1">
      <alignment vertical="center" wrapText="1"/>
    </xf>
    <xf numFmtId="0" fontId="19" fillId="15" borderId="2" xfId="0" applyFont="1" applyFill="1" applyBorder="1" applyAlignment="1">
      <alignment horizontal="center" wrapText="1"/>
    </xf>
    <xf numFmtId="0" fontId="19" fillId="15" borderId="3" xfId="0" applyFont="1" applyFill="1" applyBorder="1" applyAlignment="1">
      <alignment horizontal="center" wrapText="1"/>
    </xf>
    <xf numFmtId="0" fontId="19" fillId="15" borderId="4" xfId="0" applyFont="1" applyFill="1" applyBorder="1" applyAlignment="1">
      <alignment horizontal="center" wrapText="1"/>
    </xf>
    <xf numFmtId="0" fontId="19" fillId="15" borderId="1" xfId="0" applyFont="1" applyFill="1" applyBorder="1" applyAlignment="1">
      <alignment horizont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0" fillId="5" borderId="7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  <xf numFmtId="0" fontId="19" fillId="15" borderId="2" xfId="0" applyFont="1" applyFill="1" applyBorder="1" applyAlignment="1">
      <alignment horizontal="left" vertical="top" wrapText="1"/>
    </xf>
    <xf numFmtId="0" fontId="19" fillId="15" borderId="3" xfId="0" applyFont="1" applyFill="1" applyBorder="1" applyAlignment="1">
      <alignment horizontal="left" vertical="top" wrapText="1"/>
    </xf>
    <xf numFmtId="0" fontId="19" fillId="15" borderId="4" xfId="0" applyFont="1" applyFill="1" applyBorder="1" applyAlignment="1">
      <alignment horizontal="left" vertical="top" wrapText="1"/>
    </xf>
    <xf numFmtId="0" fontId="19" fillId="14" borderId="1" xfId="0" applyFont="1" applyFill="1" applyBorder="1" applyAlignment="1">
      <alignment horizontal="left" vertical="top" wrapText="1"/>
    </xf>
    <xf numFmtId="0" fontId="20" fillId="15" borderId="1" xfId="0" applyFont="1" applyFill="1" applyBorder="1" applyAlignment="1">
      <alignment horizontal="left" vertical="center" wrapText="1"/>
    </xf>
    <xf numFmtId="0" fontId="19" fillId="15" borderId="1" xfId="0" applyFont="1" applyFill="1" applyBorder="1" applyAlignment="1">
      <alignment horizontal="left"/>
    </xf>
    <xf numFmtId="0" fontId="19" fillId="15" borderId="2" xfId="0" applyFont="1" applyFill="1" applyBorder="1" applyAlignment="1">
      <alignment horizontal="center"/>
    </xf>
    <xf numFmtId="0" fontId="19" fillId="15" borderId="3" xfId="0" applyFont="1" applyFill="1" applyBorder="1" applyAlignment="1">
      <alignment horizontal="center"/>
    </xf>
    <xf numFmtId="0" fontId="19" fillId="15" borderId="4" xfId="0" applyFont="1" applyFill="1" applyBorder="1" applyAlignment="1">
      <alignment horizontal="center"/>
    </xf>
    <xf numFmtId="0" fontId="19" fillId="14" borderId="1" xfId="0" applyFont="1" applyFill="1" applyBorder="1" applyAlignment="1">
      <alignment horizontal="left" vertical="top"/>
    </xf>
    <xf numFmtId="0" fontId="6" fillId="16" borderId="5" xfId="0" applyFont="1" applyFill="1" applyBorder="1" applyAlignment="1">
      <alignment horizontal="center" vertical="center" wrapText="1"/>
    </xf>
    <xf numFmtId="0" fontId="6" fillId="16" borderId="7" xfId="0" applyFont="1" applyFill="1" applyBorder="1" applyAlignment="1">
      <alignment horizontal="center" vertical="center" wrapText="1"/>
    </xf>
    <xf numFmtId="0" fontId="6" fillId="16" borderId="6" xfId="0" applyFont="1" applyFill="1" applyBorder="1" applyAlignment="1">
      <alignment horizontal="center" vertical="center" wrapText="1"/>
    </xf>
    <xf numFmtId="0" fontId="6" fillId="16" borderId="5" xfId="0" applyFont="1" applyFill="1" applyBorder="1" applyAlignment="1">
      <alignment horizontal="center" vertical="center"/>
    </xf>
    <xf numFmtId="0" fontId="6" fillId="16" borderId="7" xfId="0" applyFont="1" applyFill="1" applyBorder="1" applyAlignment="1">
      <alignment horizontal="center" vertical="center"/>
    </xf>
    <xf numFmtId="0" fontId="6" fillId="16" borderId="6" xfId="0" applyFont="1" applyFill="1" applyBorder="1" applyAlignment="1">
      <alignment horizontal="center" vertical="center"/>
    </xf>
    <xf numFmtId="0" fontId="19" fillId="0" borderId="0" xfId="0" applyFont="1" applyBorder="1"/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vertical="top"/>
    </xf>
    <xf numFmtId="0" fontId="19" fillId="0" borderId="0" xfId="0" applyFont="1" applyBorder="1" applyAlignment="1">
      <alignment horizontal="left" vertical="top" wrapText="1"/>
    </xf>
    <xf numFmtId="0" fontId="19" fillId="0" borderId="0" xfId="0" applyFont="1" applyBorder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BC2C1"/>
      <color rgb="FFFF7C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165100</xdr:colOff>
      <xdr:row>16</xdr:row>
      <xdr:rowOff>82550</xdr:rowOff>
    </xdr:from>
    <xdr:to>
      <xdr:col>10</xdr:col>
      <xdr:colOff>0</xdr:colOff>
      <xdr:row>24</xdr:row>
      <xdr:rowOff>65715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652D0-250D-43A2-9AD1-41390F14C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6718300"/>
          <a:ext cx="5105400" cy="1456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815786</xdr:colOff>
      <xdr:row>67</xdr:row>
      <xdr:rowOff>56031</xdr:rowOff>
    </xdr:from>
    <xdr:to>
      <xdr:col>7</xdr:col>
      <xdr:colOff>2493306</xdr:colOff>
      <xdr:row>67</xdr:row>
      <xdr:rowOff>307042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DC82D89-6010-B8B8-7DE7-A07CCE9EA661}"/>
            </a:ext>
          </a:extLst>
        </xdr:cNvPr>
        <xdr:cNvSpPr txBox="1"/>
      </xdr:nvSpPr>
      <xdr:spPr>
        <a:xfrm>
          <a:off x="13331636" y="69036081"/>
          <a:ext cx="1677520" cy="251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น้ำแล้ง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การเกษตร </a:t>
          </a:r>
        </a:p>
      </xdr:txBody>
    </xdr:sp>
    <xdr:clientData/>
  </xdr:twoCellAnchor>
  <xdr:twoCellAnchor>
    <xdr:from>
      <xdr:col>10</xdr:col>
      <xdr:colOff>1583229</xdr:colOff>
      <xdr:row>67</xdr:row>
      <xdr:rowOff>61153</xdr:rowOff>
    </xdr:from>
    <xdr:to>
      <xdr:col>10</xdr:col>
      <xdr:colOff>3260750</xdr:colOff>
      <xdr:row>67</xdr:row>
      <xdr:rowOff>312164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3866539-1A87-4A2C-B1BE-1E3211C9A1F2}"/>
            </a:ext>
          </a:extLst>
        </xdr:cNvPr>
        <xdr:cNvSpPr txBox="1"/>
      </xdr:nvSpPr>
      <xdr:spPr>
        <a:xfrm>
          <a:off x="16344258" y="54021639"/>
          <a:ext cx="1677521" cy="251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น้ำแล้ง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ป่าไม้ </a:t>
          </a:r>
        </a:p>
      </xdr:txBody>
    </xdr:sp>
    <xdr:clientData/>
  </xdr:twoCellAnchor>
  <xdr:twoCellAnchor>
    <xdr:from>
      <xdr:col>13</xdr:col>
      <xdr:colOff>1017697</xdr:colOff>
      <xdr:row>66</xdr:row>
      <xdr:rowOff>227175</xdr:rowOff>
    </xdr:from>
    <xdr:to>
      <xdr:col>13</xdr:col>
      <xdr:colOff>2686558</xdr:colOff>
      <xdr:row>67</xdr:row>
      <xdr:rowOff>214950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7DB1F54-C3C4-43E7-AB4B-7ABB554C03D6}"/>
            </a:ext>
          </a:extLst>
        </xdr:cNvPr>
        <xdr:cNvSpPr txBox="1"/>
      </xdr:nvSpPr>
      <xdr:spPr>
        <a:xfrm>
          <a:off x="21453152" y="53816557"/>
          <a:ext cx="1668861" cy="251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น้ำแล้ง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ประชากร</a:t>
          </a:r>
        </a:p>
      </xdr:txBody>
    </xdr:sp>
    <xdr:clientData/>
  </xdr:twoCellAnchor>
  <xdr:twoCellAnchor>
    <xdr:from>
      <xdr:col>7</xdr:col>
      <xdr:colOff>1703292</xdr:colOff>
      <xdr:row>59</xdr:row>
      <xdr:rowOff>259977</xdr:rowOff>
    </xdr:from>
    <xdr:to>
      <xdr:col>7</xdr:col>
      <xdr:colOff>3370726</xdr:colOff>
      <xdr:row>60</xdr:row>
      <xdr:rowOff>242047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EC34785-C655-49AB-9D3F-7FC363E24CAA}"/>
            </a:ext>
          </a:extLst>
        </xdr:cNvPr>
        <xdr:cNvSpPr txBox="1"/>
      </xdr:nvSpPr>
      <xdr:spPr>
        <a:xfrm>
          <a:off x="14235951" y="66105742"/>
          <a:ext cx="1667434" cy="251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ดัชนีภันอันตราย</a:t>
          </a:r>
        </a:p>
      </xdr:txBody>
    </xdr:sp>
    <xdr:clientData/>
  </xdr:twoCellAnchor>
  <xdr:twoCellAnchor>
    <xdr:from>
      <xdr:col>14</xdr:col>
      <xdr:colOff>521071</xdr:colOff>
      <xdr:row>67</xdr:row>
      <xdr:rowOff>1</xdr:rowOff>
    </xdr:from>
    <xdr:to>
      <xdr:col>17</xdr:col>
      <xdr:colOff>193859</xdr:colOff>
      <xdr:row>67</xdr:row>
      <xdr:rowOff>251012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52CF954-7B9B-45D9-B3F3-D5F28DE42BD9}"/>
            </a:ext>
          </a:extLst>
        </xdr:cNvPr>
        <xdr:cNvSpPr txBox="1"/>
      </xdr:nvSpPr>
      <xdr:spPr>
        <a:xfrm>
          <a:off x="27419671" y="53778151"/>
          <a:ext cx="1673038" cy="251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น้ำแล้ง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อุตสาหกรรม</a:t>
          </a:r>
        </a:p>
      </xdr:txBody>
    </xdr:sp>
    <xdr:clientData/>
  </xdr:twoCellAnchor>
  <xdr:twoCellAnchor>
    <xdr:from>
      <xdr:col>7</xdr:col>
      <xdr:colOff>700366</xdr:colOff>
      <xdr:row>78</xdr:row>
      <xdr:rowOff>222999</xdr:rowOff>
    </xdr:from>
    <xdr:to>
      <xdr:col>7</xdr:col>
      <xdr:colOff>2370042</xdr:colOff>
      <xdr:row>79</xdr:row>
      <xdr:rowOff>205068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E2A39DF-FC57-427D-8FC1-D5D4CB8914FC}"/>
            </a:ext>
          </a:extLst>
        </xdr:cNvPr>
        <xdr:cNvSpPr txBox="1"/>
      </xdr:nvSpPr>
      <xdr:spPr>
        <a:xfrm>
          <a:off x="13233025" y="72415775"/>
          <a:ext cx="1669676" cy="251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น้ำท่วม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การเกษตร</a:t>
          </a:r>
        </a:p>
      </xdr:txBody>
    </xdr:sp>
    <xdr:clientData/>
  </xdr:twoCellAnchor>
  <xdr:twoCellAnchor>
    <xdr:from>
      <xdr:col>10</xdr:col>
      <xdr:colOff>1496142</xdr:colOff>
      <xdr:row>79</xdr:row>
      <xdr:rowOff>4003</xdr:rowOff>
    </xdr:from>
    <xdr:to>
      <xdr:col>10</xdr:col>
      <xdr:colOff>3173663</xdr:colOff>
      <xdr:row>79</xdr:row>
      <xdr:rowOff>255014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E7BF0AA-3D64-4968-AD3B-E3F764229355}"/>
            </a:ext>
          </a:extLst>
        </xdr:cNvPr>
        <xdr:cNvSpPr txBox="1"/>
      </xdr:nvSpPr>
      <xdr:spPr>
        <a:xfrm>
          <a:off x="16257171" y="57643860"/>
          <a:ext cx="1677521" cy="251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น้ำท่วม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ป่าไม้ </a:t>
          </a:r>
        </a:p>
      </xdr:txBody>
    </xdr:sp>
    <xdr:clientData/>
  </xdr:twoCellAnchor>
  <xdr:twoCellAnchor>
    <xdr:from>
      <xdr:col>13</xdr:col>
      <xdr:colOff>1072357</xdr:colOff>
      <xdr:row>79</xdr:row>
      <xdr:rowOff>27507</xdr:rowOff>
    </xdr:from>
    <xdr:to>
      <xdr:col>13</xdr:col>
      <xdr:colOff>2741218</xdr:colOff>
      <xdr:row>80</xdr:row>
      <xdr:rowOff>6375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C0A05D3-55FA-40D3-AA2F-1DFFAFFA6921}"/>
            </a:ext>
          </a:extLst>
        </xdr:cNvPr>
        <xdr:cNvSpPr txBox="1"/>
      </xdr:nvSpPr>
      <xdr:spPr>
        <a:xfrm>
          <a:off x="21507812" y="57482307"/>
          <a:ext cx="1668861" cy="2421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น้ำท่วม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ประชากร</a:t>
          </a:r>
        </a:p>
      </xdr:txBody>
    </xdr:sp>
    <xdr:clientData/>
  </xdr:twoCellAnchor>
  <xdr:twoCellAnchor>
    <xdr:from>
      <xdr:col>14</xdr:col>
      <xdr:colOff>516429</xdr:colOff>
      <xdr:row>79</xdr:row>
      <xdr:rowOff>22253</xdr:rowOff>
    </xdr:from>
    <xdr:to>
      <xdr:col>17</xdr:col>
      <xdr:colOff>189217</xdr:colOff>
      <xdr:row>80</xdr:row>
      <xdr:rowOff>1121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768B488D-967E-447B-8378-9570F4056488}"/>
            </a:ext>
          </a:extLst>
        </xdr:cNvPr>
        <xdr:cNvSpPr txBox="1"/>
      </xdr:nvSpPr>
      <xdr:spPr>
        <a:xfrm>
          <a:off x="27415029" y="57419903"/>
          <a:ext cx="1673038" cy="2455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น้ำท่วม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อุตสาหกรรม</a:t>
          </a:r>
        </a:p>
      </xdr:txBody>
    </xdr:sp>
    <xdr:clientData/>
  </xdr:twoCellAnchor>
  <xdr:twoCellAnchor>
    <xdr:from>
      <xdr:col>10</xdr:col>
      <xdr:colOff>1343742</xdr:colOff>
      <xdr:row>91</xdr:row>
      <xdr:rowOff>47547</xdr:rowOff>
    </xdr:from>
    <xdr:to>
      <xdr:col>10</xdr:col>
      <xdr:colOff>3021263</xdr:colOff>
      <xdr:row>92</xdr:row>
      <xdr:rowOff>26414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E152EB1-76A2-4394-A83F-6F8EC070F226}"/>
            </a:ext>
          </a:extLst>
        </xdr:cNvPr>
        <xdr:cNvSpPr txBox="1"/>
      </xdr:nvSpPr>
      <xdr:spPr>
        <a:xfrm>
          <a:off x="16104771" y="60953118"/>
          <a:ext cx="1677521" cy="2510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ความร้อน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ป่าไม้ </a:t>
          </a:r>
        </a:p>
      </xdr:txBody>
    </xdr:sp>
    <xdr:clientData/>
  </xdr:twoCellAnchor>
  <xdr:twoCellAnchor>
    <xdr:from>
      <xdr:col>13</xdr:col>
      <xdr:colOff>1050353</xdr:colOff>
      <xdr:row>91</xdr:row>
      <xdr:rowOff>9171</xdr:rowOff>
    </xdr:from>
    <xdr:to>
      <xdr:col>13</xdr:col>
      <xdr:colOff>2719214</xdr:colOff>
      <xdr:row>91</xdr:row>
      <xdr:rowOff>251276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1124DC5-0824-4694-93B3-E98949999DDE}"/>
            </a:ext>
          </a:extLst>
        </xdr:cNvPr>
        <xdr:cNvSpPr txBox="1"/>
      </xdr:nvSpPr>
      <xdr:spPr>
        <a:xfrm>
          <a:off x="21485808" y="60622807"/>
          <a:ext cx="1668861" cy="2421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ความร้อน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ประชากร</a:t>
          </a:r>
        </a:p>
      </xdr:txBody>
    </xdr:sp>
    <xdr:clientData/>
  </xdr:twoCellAnchor>
  <xdr:twoCellAnchor>
    <xdr:from>
      <xdr:col>14</xdr:col>
      <xdr:colOff>464722</xdr:colOff>
      <xdr:row>90</xdr:row>
      <xdr:rowOff>201868</xdr:rowOff>
    </xdr:from>
    <xdr:to>
      <xdr:col>17</xdr:col>
      <xdr:colOff>137510</xdr:colOff>
      <xdr:row>91</xdr:row>
      <xdr:rowOff>180736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C8D78B0-CDA9-46C5-9D6E-F5D5C5DCCA2A}"/>
            </a:ext>
          </a:extLst>
        </xdr:cNvPr>
        <xdr:cNvSpPr txBox="1"/>
      </xdr:nvSpPr>
      <xdr:spPr>
        <a:xfrm>
          <a:off x="27363322" y="60533218"/>
          <a:ext cx="1673038" cy="2455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ความร้อน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อุตสาหกรรม</a:t>
          </a:r>
        </a:p>
      </xdr:txBody>
    </xdr:sp>
    <xdr:clientData/>
  </xdr:twoCellAnchor>
  <xdr:twoCellAnchor>
    <xdr:from>
      <xdr:col>7</xdr:col>
      <xdr:colOff>703567</xdr:colOff>
      <xdr:row>90</xdr:row>
      <xdr:rowOff>210832</xdr:rowOff>
    </xdr:from>
    <xdr:to>
      <xdr:col>7</xdr:col>
      <xdr:colOff>2373243</xdr:colOff>
      <xdr:row>91</xdr:row>
      <xdr:rowOff>192901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BDC294A-5443-4FB6-8CDE-BA67D2264A11}"/>
            </a:ext>
          </a:extLst>
        </xdr:cNvPr>
        <xdr:cNvSpPr txBox="1"/>
      </xdr:nvSpPr>
      <xdr:spPr>
        <a:xfrm>
          <a:off x="13211253" y="75790346"/>
          <a:ext cx="1669676" cy="2542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ความร้อน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การเกษตร</a:t>
          </a:r>
        </a:p>
      </xdr:txBody>
    </xdr:sp>
    <xdr:clientData/>
  </xdr:twoCellAnchor>
  <xdr:twoCellAnchor editAs="oneCell">
    <xdr:from>
      <xdr:col>1</xdr:col>
      <xdr:colOff>0</xdr:colOff>
      <xdr:row>73</xdr:row>
      <xdr:rowOff>-1</xdr:rowOff>
    </xdr:from>
    <xdr:to>
      <xdr:col>4</xdr:col>
      <xdr:colOff>1376276</xdr:colOff>
      <xdr:row>84</xdr:row>
      <xdr:rowOff>184149</xdr:rowOff>
    </xdr:to>
    <xdr:pic>
      <xdr:nvPicPr>
        <xdr:cNvPr id="2" name="Picture 1" descr="A graph with colored dots and numbers&#10;&#10;Description automatically generated">
          <a:extLst>
            <a:ext uri="{FF2B5EF4-FFF2-40B4-BE49-F238E27FC236}">
              <a16:creationId xmlns:a16="http://schemas.microsoft.com/office/drawing/2014/main" id="{491D78A9-CA74-0D92-45D3-EE57B596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909" y="55875381"/>
          <a:ext cx="5671185" cy="307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1219200</xdr:colOff>
      <xdr:row>85</xdr:row>
      <xdr:rowOff>69272</xdr:rowOff>
    </xdr:from>
    <xdr:to>
      <xdr:col>4</xdr:col>
      <xdr:colOff>1316182</xdr:colOff>
      <xdr:row>98</xdr:row>
      <xdr:rowOff>241426</xdr:rowOff>
    </xdr:to>
    <xdr:pic>
      <xdr:nvPicPr>
        <xdr:cNvPr id="5" name="Picture 4" descr="A graph with red green and blue dots&#10;&#10;Description automatically generated">
          <a:extLst>
            <a:ext uri="{FF2B5EF4-FFF2-40B4-BE49-F238E27FC236}">
              <a16:creationId xmlns:a16="http://schemas.microsoft.com/office/drawing/2014/main" id="{38E48FAF-BF57-82AC-B5A2-FAF9D06E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103490"/>
          <a:ext cx="5638800" cy="35942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1219200</xdr:colOff>
      <xdr:row>100</xdr:row>
      <xdr:rowOff>27709</xdr:rowOff>
    </xdr:from>
    <xdr:to>
      <xdr:col>4</xdr:col>
      <xdr:colOff>1316182</xdr:colOff>
      <xdr:row>114</xdr:row>
      <xdr:rowOff>125620</xdr:rowOff>
    </xdr:to>
    <xdr:pic>
      <xdr:nvPicPr>
        <xdr:cNvPr id="7" name="Picture 6" descr="A graph with numbers and points&#10;&#10;Description automatically generated">
          <a:extLst>
            <a:ext uri="{FF2B5EF4-FFF2-40B4-BE49-F238E27FC236}">
              <a16:creationId xmlns:a16="http://schemas.microsoft.com/office/drawing/2014/main" id="{B84C6B1A-E219-51F7-8D3E-A4649033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3010473"/>
          <a:ext cx="5638800" cy="37832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27709</xdr:colOff>
      <xdr:row>116</xdr:row>
      <xdr:rowOff>41564</xdr:rowOff>
    </xdr:from>
    <xdr:to>
      <xdr:col>4</xdr:col>
      <xdr:colOff>1246153</xdr:colOff>
      <xdr:row>129</xdr:row>
      <xdr:rowOff>83127</xdr:rowOff>
    </xdr:to>
    <xdr:pic>
      <xdr:nvPicPr>
        <xdr:cNvPr id="10" name="Picture 9" descr="A graph with numbers and lines&#10;&#10;Description automatically generated">
          <a:extLst>
            <a:ext uri="{FF2B5EF4-FFF2-40B4-BE49-F238E27FC236}">
              <a16:creationId xmlns:a16="http://schemas.microsoft.com/office/drawing/2014/main" id="{F777B03A-9AD2-3C37-5B09-485992B5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618" y="67236109"/>
          <a:ext cx="5513353" cy="346363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89361</xdr:colOff>
      <xdr:row>61</xdr:row>
      <xdr:rowOff>116216</xdr:rowOff>
    </xdr:from>
    <xdr:to>
      <xdr:col>10</xdr:col>
      <xdr:colOff>1863874</xdr:colOff>
      <xdr:row>66</xdr:row>
      <xdr:rowOff>84421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B7039C5-0CA5-BA25-6931-C11F5C4BD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1906" y="51281052"/>
          <a:ext cx="7274768" cy="2392751"/>
        </a:xfrm>
        <a:prstGeom prst="rect">
          <a:avLst/>
        </a:prstGeom>
      </xdr:spPr>
    </xdr:pic>
    <xdr:clientData/>
  </xdr:twoCellAnchor>
  <xdr:twoCellAnchor editAs="oneCell">
    <xdr:from>
      <xdr:col>10</xdr:col>
      <xdr:colOff>2299855</xdr:colOff>
      <xdr:row>61</xdr:row>
      <xdr:rowOff>152401</xdr:rowOff>
    </xdr:from>
    <xdr:to>
      <xdr:col>13</xdr:col>
      <xdr:colOff>6211635</xdr:colOff>
      <xdr:row>66</xdr:row>
      <xdr:rowOff>23700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72925A-49A4-8D41-436D-34CBF6041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82655" y="51317237"/>
          <a:ext cx="9564435" cy="2295845"/>
        </a:xfrm>
        <a:prstGeom prst="rect">
          <a:avLst/>
        </a:prstGeom>
      </xdr:spPr>
    </xdr:pic>
    <xdr:clientData/>
  </xdr:twoCellAnchor>
  <xdr:twoCellAnchor editAs="oneCell">
    <xdr:from>
      <xdr:col>4</xdr:col>
      <xdr:colOff>3726872</xdr:colOff>
      <xdr:row>68</xdr:row>
      <xdr:rowOff>312291</xdr:rowOff>
    </xdr:from>
    <xdr:to>
      <xdr:col>9</xdr:col>
      <xdr:colOff>13855</xdr:colOff>
      <xdr:row>78</xdr:row>
      <xdr:rowOff>28804</xdr:rowOff>
    </xdr:to>
    <xdr:pic>
      <xdr:nvPicPr>
        <xdr:cNvPr id="16" name="Picture 15" descr="A map of the country&#10;&#10;Description automatically generated">
          <a:extLst>
            <a:ext uri="{FF2B5EF4-FFF2-40B4-BE49-F238E27FC236}">
              <a16:creationId xmlns:a16="http://schemas.microsoft.com/office/drawing/2014/main" id="{874F2211-1E91-2BB3-4619-54EFC0F1B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8690" y="54511273"/>
          <a:ext cx="5001492" cy="2709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55417</xdr:colOff>
      <xdr:row>92</xdr:row>
      <xdr:rowOff>229162</xdr:rowOff>
    </xdr:from>
    <xdr:to>
      <xdr:col>8</xdr:col>
      <xdr:colOff>498763</xdr:colOff>
      <xdr:row>102</xdr:row>
      <xdr:rowOff>250640</xdr:rowOff>
    </xdr:to>
    <xdr:pic>
      <xdr:nvPicPr>
        <xdr:cNvPr id="18" name="Picture 17" descr="A map of a country&#10;&#10;Description automatically generated">
          <a:extLst>
            <a:ext uri="{FF2B5EF4-FFF2-40B4-BE49-F238E27FC236}">
              <a16:creationId xmlns:a16="http://schemas.microsoft.com/office/drawing/2014/main" id="{0EE23059-482E-B376-0041-320F79536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7962" y="61106035"/>
          <a:ext cx="4904510" cy="26538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83128</xdr:colOff>
      <xdr:row>79</xdr:row>
      <xdr:rowOff>234520</xdr:rowOff>
    </xdr:from>
    <xdr:to>
      <xdr:col>8</xdr:col>
      <xdr:colOff>505112</xdr:colOff>
      <xdr:row>89</xdr:row>
      <xdr:rowOff>244748</xdr:rowOff>
    </xdr:to>
    <xdr:pic>
      <xdr:nvPicPr>
        <xdr:cNvPr id="20" name="Picture 19" descr="A map of the country&#10;&#10;Description automatically generated">
          <a:extLst>
            <a:ext uri="{FF2B5EF4-FFF2-40B4-BE49-F238E27FC236}">
              <a16:creationId xmlns:a16="http://schemas.microsoft.com/office/drawing/2014/main" id="{7DE5DCAB-464C-14F9-D64F-6F6AA24F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5673" y="57689320"/>
          <a:ext cx="4883148" cy="26425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3726873</xdr:colOff>
      <xdr:row>107</xdr:row>
      <xdr:rowOff>128050</xdr:rowOff>
    </xdr:from>
    <xdr:to>
      <xdr:col>9</xdr:col>
      <xdr:colOff>0</xdr:colOff>
      <xdr:row>119</xdr:row>
      <xdr:rowOff>173659</xdr:rowOff>
    </xdr:to>
    <xdr:pic>
      <xdr:nvPicPr>
        <xdr:cNvPr id="22" name="Picture 21" descr="A map of the region&#10;&#10;Description automatically generated">
          <a:extLst>
            <a:ext uri="{FF2B5EF4-FFF2-40B4-BE49-F238E27FC236}">
              <a16:creationId xmlns:a16="http://schemas.microsoft.com/office/drawing/2014/main" id="{2B76E0F0-FE2D-1CEB-5066-63A70DA57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654"/>
        <a:stretch/>
      </xdr:blipFill>
      <xdr:spPr bwMode="auto">
        <a:xfrm>
          <a:off x="9268691" y="64953468"/>
          <a:ext cx="4987636" cy="32044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3111289</xdr:colOff>
      <xdr:row>148</xdr:row>
      <xdr:rowOff>172237</xdr:rowOff>
    </xdr:from>
    <xdr:to>
      <xdr:col>10</xdr:col>
      <xdr:colOff>98129</xdr:colOff>
      <xdr:row>149</xdr:row>
      <xdr:rowOff>154306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11BF00A-3514-486D-80C8-C57BCED0018B}"/>
            </a:ext>
          </a:extLst>
        </xdr:cNvPr>
        <xdr:cNvSpPr txBox="1"/>
      </xdr:nvSpPr>
      <xdr:spPr>
        <a:xfrm>
          <a:off x="13211253" y="75790346"/>
          <a:ext cx="1669676" cy="2453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ความร้อน </a:t>
          </a:r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+ </a:t>
          </a:r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การเกษตร</a:t>
          </a:r>
        </a:p>
      </xdr:txBody>
    </xdr:sp>
    <xdr:clientData/>
  </xdr:twoCellAnchor>
  <xdr:twoCellAnchor>
    <xdr:from>
      <xdr:col>7</xdr:col>
      <xdr:colOff>481649</xdr:colOff>
      <xdr:row>104</xdr:row>
      <xdr:rowOff>144250</xdr:rowOff>
    </xdr:from>
    <xdr:to>
      <xdr:col>7</xdr:col>
      <xdr:colOff>2832847</xdr:colOff>
      <xdr:row>105</xdr:row>
      <xdr:rowOff>215153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3A29B1E-C7C0-4543-975A-F8ABEB0F8BFF}"/>
            </a:ext>
          </a:extLst>
        </xdr:cNvPr>
        <xdr:cNvSpPr txBox="1"/>
      </xdr:nvSpPr>
      <xdr:spPr>
        <a:xfrm>
          <a:off x="10575908" y="64394297"/>
          <a:ext cx="2351198" cy="3398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พื้นที่การเกษตรภายในจังหวัดฉะเชิงเทรา</a:t>
          </a:r>
        </a:p>
      </xdr:txBody>
    </xdr:sp>
    <xdr:clientData/>
  </xdr:twoCellAnchor>
  <xdr:twoCellAnchor editAs="oneCell">
    <xdr:from>
      <xdr:col>9</xdr:col>
      <xdr:colOff>206829</xdr:colOff>
      <xdr:row>92</xdr:row>
      <xdr:rowOff>85562</xdr:rowOff>
    </xdr:from>
    <xdr:to>
      <xdr:col>11</xdr:col>
      <xdr:colOff>195616</xdr:colOff>
      <xdr:row>102</xdr:row>
      <xdr:rowOff>263618</xdr:rowOff>
    </xdr:to>
    <xdr:pic>
      <xdr:nvPicPr>
        <xdr:cNvPr id="29" name="Picture 28" descr="A map of a country&#10;&#10;Description automatically generated">
          <a:extLst>
            <a:ext uri="{FF2B5EF4-FFF2-40B4-BE49-F238E27FC236}">
              <a16:creationId xmlns:a16="http://schemas.microsoft.com/office/drawing/2014/main" id="{A3B5343E-FFC1-78EB-DA3A-9AF361944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5343" y="61263276"/>
          <a:ext cx="5246587" cy="2899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293913</xdr:colOff>
      <xdr:row>68</xdr:row>
      <xdr:rowOff>251583</xdr:rowOff>
    </xdr:from>
    <xdr:to>
      <xdr:col>11</xdr:col>
      <xdr:colOff>339814</xdr:colOff>
      <xdr:row>78</xdr:row>
      <xdr:rowOff>65314</xdr:rowOff>
    </xdr:to>
    <xdr:pic>
      <xdr:nvPicPr>
        <xdr:cNvPr id="32" name="Picture 31" descr="A map of a country&#10;&#10;Description automatically generated">
          <a:extLst>
            <a:ext uri="{FF2B5EF4-FFF2-40B4-BE49-F238E27FC236}">
              <a16:creationId xmlns:a16="http://schemas.microsoft.com/office/drawing/2014/main" id="{CF2D5A19-4818-C6E2-7432-ECBBDBD4A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2427" y="54560412"/>
          <a:ext cx="5303701" cy="287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185057</xdr:colOff>
      <xdr:row>80</xdr:row>
      <xdr:rowOff>8768</xdr:rowOff>
    </xdr:from>
    <xdr:to>
      <xdr:col>11</xdr:col>
      <xdr:colOff>78557</xdr:colOff>
      <xdr:row>90</xdr:row>
      <xdr:rowOff>77411</xdr:rowOff>
    </xdr:to>
    <xdr:pic>
      <xdr:nvPicPr>
        <xdr:cNvPr id="34" name="Picture 33" descr="A map of a country&#10;&#10;Description automatically generated">
          <a:extLst>
            <a:ext uri="{FF2B5EF4-FFF2-40B4-BE49-F238E27FC236}">
              <a16:creationId xmlns:a16="http://schemas.microsoft.com/office/drawing/2014/main" id="{428359FC-0BD5-343B-0A31-2D37DE41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571" y="57920768"/>
          <a:ext cx="5151300" cy="2790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235526</xdr:colOff>
      <xdr:row>68</xdr:row>
      <xdr:rowOff>264787</xdr:rowOff>
    </xdr:from>
    <xdr:to>
      <xdr:col>13</xdr:col>
      <xdr:colOff>4787419</xdr:colOff>
      <xdr:row>78</xdr:row>
      <xdr:rowOff>138545</xdr:rowOff>
    </xdr:to>
    <xdr:pic>
      <xdr:nvPicPr>
        <xdr:cNvPr id="36" name="Picture 35" descr="A map of a country&#10;&#10;Description automatically generated">
          <a:extLst>
            <a:ext uri="{FF2B5EF4-FFF2-40B4-BE49-F238E27FC236}">
              <a16:creationId xmlns:a16="http://schemas.microsoft.com/office/drawing/2014/main" id="{ACA142A4-EB70-C31F-A062-548DDA92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56581" y="54463769"/>
          <a:ext cx="5466293" cy="2866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305791</xdr:colOff>
      <xdr:row>80</xdr:row>
      <xdr:rowOff>44533</xdr:rowOff>
    </xdr:from>
    <xdr:to>
      <xdr:col>13</xdr:col>
      <xdr:colOff>4503717</xdr:colOff>
      <xdr:row>90</xdr:row>
      <xdr:rowOff>181132</xdr:rowOff>
    </xdr:to>
    <xdr:pic>
      <xdr:nvPicPr>
        <xdr:cNvPr id="38" name="Picture 37" descr="A map of the country&#10;&#10;Description automatically generated">
          <a:extLst>
            <a:ext uri="{FF2B5EF4-FFF2-40B4-BE49-F238E27FC236}">
              <a16:creationId xmlns:a16="http://schemas.microsoft.com/office/drawing/2014/main" id="{9417657C-CB67-2219-18A9-F94C29226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02105" y="57956533"/>
          <a:ext cx="5112326" cy="2858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193963</xdr:colOff>
      <xdr:row>92</xdr:row>
      <xdr:rowOff>42230</xdr:rowOff>
    </xdr:from>
    <xdr:to>
      <xdr:col>13</xdr:col>
      <xdr:colOff>4368671</xdr:colOff>
      <xdr:row>102</xdr:row>
      <xdr:rowOff>166255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DD20660-51CD-3CF8-7482-E2C2DCAA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5018" y="60919103"/>
          <a:ext cx="5089108" cy="27563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4712872</xdr:colOff>
      <xdr:row>92</xdr:row>
      <xdr:rowOff>49469</xdr:rowOff>
    </xdr:from>
    <xdr:to>
      <xdr:col>19</xdr:col>
      <xdr:colOff>95250</xdr:colOff>
      <xdr:row>102</xdr:row>
      <xdr:rowOff>185249</xdr:rowOff>
    </xdr:to>
    <xdr:pic>
      <xdr:nvPicPr>
        <xdr:cNvPr id="42" name="Picture 41" descr="A map of a country&#10;&#10;Description automatically generated">
          <a:extLst>
            <a:ext uri="{FF2B5EF4-FFF2-40B4-BE49-F238E27FC236}">
              <a16:creationId xmlns:a16="http://schemas.microsoft.com/office/drawing/2014/main" id="{84F1454D-6848-8B99-7834-4D9A7879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3522" y="60914219"/>
          <a:ext cx="5174078" cy="2802780"/>
        </a:xfrm>
        <a:prstGeom prst="rect">
          <a:avLst/>
        </a:prstGeom>
      </xdr:spPr>
    </xdr:pic>
    <xdr:clientData/>
  </xdr:twoCellAnchor>
  <xdr:twoCellAnchor editAs="oneCell">
    <xdr:from>
      <xdr:col>13</xdr:col>
      <xdr:colOff>4972050</xdr:colOff>
      <xdr:row>68</xdr:row>
      <xdr:rowOff>57150</xdr:rowOff>
    </xdr:from>
    <xdr:to>
      <xdr:col>20</xdr:col>
      <xdr:colOff>171450</xdr:colOff>
      <xdr:row>78</xdr:row>
      <xdr:rowOff>112088</xdr:rowOff>
    </xdr:to>
    <xdr:pic>
      <xdr:nvPicPr>
        <xdr:cNvPr id="51" name="Picture 50" descr="A map of a country&#10;&#10;Description automatically generated">
          <a:extLst>
            <a:ext uri="{FF2B5EF4-FFF2-40B4-BE49-F238E27FC236}">
              <a16:creationId xmlns:a16="http://schemas.microsoft.com/office/drawing/2014/main" id="{B3E03C75-6C2C-C83F-0B5B-B2733DBF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2700" y="54178200"/>
          <a:ext cx="5657850" cy="3064838"/>
        </a:xfrm>
        <a:prstGeom prst="rect">
          <a:avLst/>
        </a:prstGeom>
      </xdr:spPr>
    </xdr:pic>
    <xdr:clientData/>
  </xdr:twoCellAnchor>
  <xdr:twoCellAnchor editAs="oneCell">
    <xdr:from>
      <xdr:col>13</xdr:col>
      <xdr:colOff>5154385</xdr:colOff>
      <xdr:row>80</xdr:row>
      <xdr:rowOff>67653</xdr:rowOff>
    </xdr:from>
    <xdr:to>
      <xdr:col>19</xdr:col>
      <xdr:colOff>317343</xdr:colOff>
      <xdr:row>90</xdr:row>
      <xdr:rowOff>84365</xdr:rowOff>
    </xdr:to>
    <xdr:pic>
      <xdr:nvPicPr>
        <xdr:cNvPr id="52" name="Picture 51" descr="A map of the country&#10;&#10;Description automatically generated">
          <a:extLst>
            <a:ext uri="{FF2B5EF4-FFF2-40B4-BE49-F238E27FC236}">
              <a16:creationId xmlns:a16="http://schemas.microsoft.com/office/drawing/2014/main" id="{E375E859-6041-33D7-2508-921572DCD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5099" y="57979653"/>
          <a:ext cx="4938330" cy="27381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739586</xdr:colOff>
      <xdr:row>21</xdr:row>
      <xdr:rowOff>134470</xdr:rowOff>
    </xdr:from>
    <xdr:ext cx="9229914" cy="11979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9AC20B-DC7E-07D5-76FB-7A54C4515C26}"/>
            </a:ext>
          </a:extLst>
        </xdr:cNvPr>
        <xdr:cNvSpPr txBox="1"/>
      </xdr:nvSpPr>
      <xdr:spPr>
        <a:xfrm>
          <a:off x="739586" y="4715541"/>
          <a:ext cx="9229914" cy="119795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/>
            <a:t>นำความเสี่ยงที่ต้องมีการดำเนินการทันที (กลุ่มสีแดง)</a:t>
          </a:r>
          <a:r>
            <a:rPr lang="en-US" sz="1400"/>
            <a:t> </a:t>
          </a:r>
          <a:r>
            <a:rPr lang="th-TH" sz="1400"/>
            <a:t>และดำเนินการลำดับถัดไป</a:t>
          </a:r>
          <a:r>
            <a:rPr lang="th-TH" sz="1400" baseline="0"/>
            <a:t> (กลุ่มสีส้ม)</a:t>
          </a:r>
          <a:r>
            <a:rPr lang="th-TH" sz="1400"/>
            <a:t> มาใช้ต่อในชีทถัดไปคือ </a:t>
          </a:r>
          <a:r>
            <a:rPr lang="en-US" sz="1400"/>
            <a:t>"</a:t>
          </a:r>
          <a:r>
            <a:rPr lang="th-TH" sz="1400"/>
            <a:t>5. คัดเลือกโครงการ,กิจกรรม</a:t>
          </a:r>
          <a:r>
            <a:rPr lang="en-US" sz="1400"/>
            <a:t>" </a:t>
          </a:r>
          <a:r>
            <a:rPr lang="th-TH" sz="1400"/>
            <a:t>เพื่อทำการ...</a:t>
          </a:r>
          <a:br>
            <a:rPr lang="th-TH" sz="1400"/>
          </a:br>
          <a:r>
            <a:rPr lang="th-TH" sz="1400"/>
            <a:t>- กำหนดเป้าหมาย </a:t>
          </a:r>
          <a:br>
            <a:rPr lang="th-TH" sz="1400"/>
          </a:br>
          <a:r>
            <a:rPr lang="th-TH" sz="1400"/>
            <a:t>- ระบุโครงการ/กิจกรรมการปรับตัวที่เป็นไปได้หลายรูปแบบ </a:t>
          </a:r>
          <a:br>
            <a:rPr lang="th-TH" sz="1400"/>
          </a:br>
          <a:r>
            <a:rPr lang="th-TH" sz="1400"/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lang="en-US" sz="1400"/>
        </a:p>
      </xdr:txBody>
    </xdr:sp>
    <xdr:clientData/>
  </xdr:oneCellAnchor>
  <xdr:twoCellAnchor>
    <xdr:from>
      <xdr:col>0</xdr:col>
      <xdr:colOff>717176</xdr:colOff>
      <xdr:row>2</xdr:row>
      <xdr:rowOff>283882</xdr:rowOff>
    </xdr:from>
    <xdr:to>
      <xdr:col>3</xdr:col>
      <xdr:colOff>63500</xdr:colOff>
      <xdr:row>19</xdr:row>
      <xdr:rowOff>141942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81C0DE79-3ECF-C9F3-1DAE-E724947365BB}"/>
            </a:ext>
          </a:extLst>
        </xdr:cNvPr>
        <xdr:cNvSpPr/>
      </xdr:nvSpPr>
      <xdr:spPr>
        <a:xfrm>
          <a:off x="717176" y="756322"/>
          <a:ext cx="5190864" cy="4117640"/>
        </a:xfrm>
        <a:prstGeom prst="roundRect">
          <a:avLst>
            <a:gd name="adj" fmla="val 5221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978647</xdr:colOff>
      <xdr:row>20</xdr:row>
      <xdr:rowOff>7470</xdr:rowOff>
    </xdr:from>
    <xdr:to>
      <xdr:col>1</xdr:col>
      <xdr:colOff>1284941</xdr:colOff>
      <xdr:row>21</xdr:row>
      <xdr:rowOff>82176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1C8FCF6A-00F0-167A-7052-BEA6446B8CB3}"/>
            </a:ext>
          </a:extLst>
        </xdr:cNvPr>
        <xdr:cNvSpPr/>
      </xdr:nvSpPr>
      <xdr:spPr>
        <a:xfrm>
          <a:off x="1778000" y="4594411"/>
          <a:ext cx="306294" cy="261471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4269</xdr:colOff>
      <xdr:row>5</xdr:row>
      <xdr:rowOff>12273</xdr:rowOff>
    </xdr:from>
    <xdr:ext cx="7395882" cy="290412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51AF34-AC93-04C0-3A88-E31E283C14F7}"/>
            </a:ext>
          </a:extLst>
        </xdr:cNvPr>
        <xdr:cNvSpPr txBox="1"/>
      </xdr:nvSpPr>
      <xdr:spPr>
        <a:xfrm>
          <a:off x="6472198" y="919416"/>
          <a:ext cx="7395882" cy="2904128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</a:p>
        <a:p>
          <a:r>
            <a:rPr lang="th-TH" sz="1800" b="1">
              <a:latin typeface="Angsana New" panose="02020603050405020304" pitchFamily="18" charset="-34"/>
              <a:cs typeface="Angsana New" panose="02020603050405020304" pitchFamily="18" charset="-34"/>
            </a:rPr>
            <a:t>ตัวอย่างเกณฑ์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(เกณฑ์และค่าน้ำหนักสามารถปรับเปลี่ยนได้)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ความเร่งด่วน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Urgency)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25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ผลประโยชน์ร่วม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Cross-cutting benefits)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ที่เกี่ยวข้องกับส่วนงานอื่นหรือส่วนการลดการปล่อยก๊าซเรือนกระจก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ความสอดคล้องกับนโยบายระดับที่เหนือขึ้นไป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Contribution to higher policy goals)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ประสิทธิภาพและความคุ้มค่าของการดำเนินการ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Efficiency/Cost-effectiveness)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20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ส่งเสริมการสร้างความตระหนักรู้ของผู้มีส่วนเกี่ยวข้อง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Awareness raising)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มีงบประมาณรองรับ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Secured budget)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10</a:t>
          </a:r>
        </a:p>
      </xdr:txBody>
    </xdr:sp>
    <xdr:clientData/>
  </xdr:oneCellAnchor>
  <xdr:twoCellAnchor>
    <xdr:from>
      <xdr:col>7</xdr:col>
      <xdr:colOff>67235</xdr:colOff>
      <xdr:row>7</xdr:row>
      <xdr:rowOff>74706</xdr:rowOff>
    </xdr:from>
    <xdr:to>
      <xdr:col>7</xdr:col>
      <xdr:colOff>455706</xdr:colOff>
      <xdr:row>9</xdr:row>
      <xdr:rowOff>784412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5E599E78-8AD6-BD4A-76B5-152042A61916}"/>
            </a:ext>
          </a:extLst>
        </xdr:cNvPr>
        <xdr:cNvSpPr/>
      </xdr:nvSpPr>
      <xdr:spPr>
        <a:xfrm>
          <a:off x="5954059" y="1382059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49483</xdr:colOff>
      <xdr:row>11</xdr:row>
      <xdr:rowOff>271563</xdr:rowOff>
    </xdr:from>
    <xdr:to>
      <xdr:col>7</xdr:col>
      <xdr:colOff>523090</xdr:colOff>
      <xdr:row>11</xdr:row>
      <xdr:rowOff>549784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634CA7B4-8253-525B-0C49-D6B4BEC38F60}"/>
            </a:ext>
          </a:extLst>
        </xdr:cNvPr>
        <xdr:cNvSpPr/>
      </xdr:nvSpPr>
      <xdr:spPr>
        <a:xfrm rot="18159336">
          <a:off x="5421411" y="3229341"/>
          <a:ext cx="278221" cy="1698784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36465</xdr:colOff>
      <xdr:row>20</xdr:row>
      <xdr:rowOff>95790</xdr:rowOff>
    </xdr:from>
    <xdr:to>
      <xdr:col>7</xdr:col>
      <xdr:colOff>510072</xdr:colOff>
      <xdr:row>22</xdr:row>
      <xdr:rowOff>5819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0FCAA80C-3659-4B40-86C2-50DEA21988F7}"/>
            </a:ext>
          </a:extLst>
        </xdr:cNvPr>
        <xdr:cNvSpPr/>
      </xdr:nvSpPr>
      <xdr:spPr>
        <a:xfrm rot="3449939">
          <a:off x="5389183" y="5692286"/>
          <a:ext cx="272886" cy="1689179"/>
        </a:xfrm>
        <a:prstGeom prst="downArrow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54334</xdr:colOff>
      <xdr:row>29</xdr:row>
      <xdr:rowOff>42786</xdr:rowOff>
    </xdr:from>
    <xdr:to>
      <xdr:col>7</xdr:col>
      <xdr:colOff>442805</xdr:colOff>
      <xdr:row>31</xdr:row>
      <xdr:rowOff>787128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F93A56E9-F8D2-4A16-9E94-695760958FE6}"/>
            </a:ext>
          </a:extLst>
        </xdr:cNvPr>
        <xdr:cNvSpPr/>
      </xdr:nvSpPr>
      <xdr:spPr>
        <a:xfrm>
          <a:off x="5930970" y="8066877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27360</xdr:colOff>
      <xdr:row>30</xdr:row>
      <xdr:rowOff>38665</xdr:rowOff>
    </xdr:from>
    <xdr:ext cx="3655639" cy="133959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9BB50F5-F6B4-46E7-9833-D4E951517937}"/>
            </a:ext>
          </a:extLst>
        </xdr:cNvPr>
        <xdr:cNvSpPr txBox="1"/>
      </xdr:nvSpPr>
      <xdr:spPr>
        <a:xfrm>
          <a:off x="6495289" y="8520451"/>
          <a:ext cx="3655639" cy="133959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กำหนดตัวชี้วัดของสาขาและโครงการที่เลือกมา โดยใช้หลักการ 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CREAM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(Clear, Relevant, Economic, Accepted, Monitorable) 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โดยดำเนินการต่อในชีทถัดไปคือ 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6. กำหนดตัวชี้วัด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endParaRPr lang="th-TH" sz="1800" i="1"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oneCellAnchor>
  <xdr:oneCellAnchor>
    <xdr:from>
      <xdr:col>9</xdr:col>
      <xdr:colOff>586975</xdr:colOff>
      <xdr:row>3</xdr:row>
      <xdr:rowOff>101920</xdr:rowOff>
    </xdr:from>
    <xdr:ext cx="7395882" cy="290412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59D3FF0-F594-4FC8-BE24-6592B558F6E0}"/>
            </a:ext>
          </a:extLst>
        </xdr:cNvPr>
        <xdr:cNvSpPr txBox="1"/>
      </xdr:nvSpPr>
      <xdr:spPr>
        <a:xfrm>
          <a:off x="14981155" y="902020"/>
          <a:ext cx="7395882" cy="2904128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</a:p>
        <a:p>
          <a:r>
            <a:rPr lang="th-TH" sz="1800" b="1">
              <a:latin typeface="Angsana New" panose="02020603050405020304" pitchFamily="18" charset="-34"/>
              <a:cs typeface="Angsana New" panose="02020603050405020304" pitchFamily="18" charset="-34"/>
            </a:rPr>
            <a:t>ตัวอย่างเกณฑ์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(เกณฑ์และค่าน้ำหนักสามารถปรับเปลี่ยนได้)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ความเร่งด่วน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Urgency)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25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ผลประโยชน์ร่วม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Cross-cutting benefits)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ที่เกี่ยวข้องกับส่วนงานอื่นหรือส่วนการลดการปล่อยก๊าซเรือนกระจก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ความสอดคล้องกับนโยบายระดับที่เหนือขึ้นไป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Contribution to higher policy goals)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ประสิทธิภาพและความคุ้มค่าของการดำเนินการ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Efficiency/Cost-effectiveness)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20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ส่งเสริมการสร้างความตระหนักรู้ของผู้มีส่วนเกี่ยวข้อง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Awareness raising)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มีงบประมาณรองรับ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Secured budget)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10</a:t>
          </a:r>
        </a:p>
      </xdr:txBody>
    </xdr:sp>
    <xdr:clientData/>
  </xdr:oneCellAnchor>
  <xdr:twoCellAnchor>
    <xdr:from>
      <xdr:col>9</xdr:col>
      <xdr:colOff>67235</xdr:colOff>
      <xdr:row>7</xdr:row>
      <xdr:rowOff>74706</xdr:rowOff>
    </xdr:from>
    <xdr:to>
      <xdr:col>9</xdr:col>
      <xdr:colOff>455706</xdr:colOff>
      <xdr:row>9</xdr:row>
      <xdr:rowOff>784412</xdr:rowOff>
    </xdr:to>
    <xdr:sp macro="" textlink="">
      <xdr:nvSpPr>
        <xdr:cNvPr id="9" name="Right Brace 8">
          <a:extLst>
            <a:ext uri="{FF2B5EF4-FFF2-40B4-BE49-F238E27FC236}">
              <a16:creationId xmlns:a16="http://schemas.microsoft.com/office/drawing/2014/main" id="{E8F9ADCE-21AC-4457-994C-0F65BE38D42D}"/>
            </a:ext>
          </a:extLst>
        </xdr:cNvPr>
        <xdr:cNvSpPr/>
      </xdr:nvSpPr>
      <xdr:spPr>
        <a:xfrm>
          <a:off x="14461415" y="1941606"/>
          <a:ext cx="388471" cy="72494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49483</xdr:colOff>
      <xdr:row>11</xdr:row>
      <xdr:rowOff>271563</xdr:rowOff>
    </xdr:from>
    <xdr:to>
      <xdr:col>9</xdr:col>
      <xdr:colOff>523090</xdr:colOff>
      <xdr:row>11</xdr:row>
      <xdr:rowOff>549784</xdr:rowOff>
    </xdr:to>
    <xdr:sp macro="" textlink="">
      <xdr:nvSpPr>
        <xdr:cNvPr id="10" name="Arrow: Down 9">
          <a:extLst>
            <a:ext uri="{FF2B5EF4-FFF2-40B4-BE49-F238E27FC236}">
              <a16:creationId xmlns:a16="http://schemas.microsoft.com/office/drawing/2014/main" id="{744825CC-4280-4511-8B62-BA24960550BE}"/>
            </a:ext>
          </a:extLst>
        </xdr:cNvPr>
        <xdr:cNvSpPr/>
      </xdr:nvSpPr>
      <xdr:spPr>
        <a:xfrm rot="18159336">
          <a:off x="11801966" y="368180"/>
          <a:ext cx="278221" cy="5952387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36465</xdr:colOff>
      <xdr:row>20</xdr:row>
      <xdr:rowOff>95790</xdr:rowOff>
    </xdr:from>
    <xdr:to>
      <xdr:col>9</xdr:col>
      <xdr:colOff>510072</xdr:colOff>
      <xdr:row>22</xdr:row>
      <xdr:rowOff>5819</xdr:rowOff>
    </xdr:to>
    <xdr:sp macro="" textlink="">
      <xdr:nvSpPr>
        <xdr:cNvPr id="11" name="Arrow: Down 10">
          <a:extLst>
            <a:ext uri="{FF2B5EF4-FFF2-40B4-BE49-F238E27FC236}">
              <a16:creationId xmlns:a16="http://schemas.microsoft.com/office/drawing/2014/main" id="{D7E21390-9C7C-4711-B7BD-BD6A6990BEA4}"/>
            </a:ext>
          </a:extLst>
        </xdr:cNvPr>
        <xdr:cNvSpPr/>
      </xdr:nvSpPr>
      <xdr:spPr>
        <a:xfrm rot="3449939">
          <a:off x="11706344" y="3475411"/>
          <a:ext cx="443429" cy="5952387"/>
        </a:xfrm>
        <a:prstGeom prst="downArrow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54334</xdr:colOff>
      <xdr:row>29</xdr:row>
      <xdr:rowOff>42786</xdr:rowOff>
    </xdr:from>
    <xdr:to>
      <xdr:col>9</xdr:col>
      <xdr:colOff>442805</xdr:colOff>
      <xdr:row>31</xdr:row>
      <xdr:rowOff>787128</xdr:rowOff>
    </xdr:to>
    <xdr:sp macro="" textlink="">
      <xdr:nvSpPr>
        <xdr:cNvPr id="12" name="Right Brace 11">
          <a:extLst>
            <a:ext uri="{FF2B5EF4-FFF2-40B4-BE49-F238E27FC236}">
              <a16:creationId xmlns:a16="http://schemas.microsoft.com/office/drawing/2014/main" id="{6C8F0BC6-899A-42F2-8201-199A43C7BDC6}"/>
            </a:ext>
          </a:extLst>
        </xdr:cNvPr>
        <xdr:cNvSpPr/>
      </xdr:nvSpPr>
      <xdr:spPr>
        <a:xfrm>
          <a:off x="14448514" y="8577186"/>
          <a:ext cx="388471" cy="759582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10</xdr:col>
      <xdr:colOff>146</xdr:colOff>
      <xdr:row>28</xdr:row>
      <xdr:rowOff>11452</xdr:rowOff>
    </xdr:from>
    <xdr:ext cx="3655639" cy="133959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74B0807-1BC6-46C2-BDD3-6A9AA220D066}"/>
            </a:ext>
          </a:extLst>
        </xdr:cNvPr>
        <xdr:cNvSpPr txBox="1"/>
      </xdr:nvSpPr>
      <xdr:spPr>
        <a:xfrm>
          <a:off x="15072506" y="8279152"/>
          <a:ext cx="3655639" cy="133959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กำหนดตัวชี้วัดของสาขาและโครงการที่เลือกมา โดยใช้หลักการ 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CREAM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(Clear, Relevant, Economic, Accepted, Monitorable) 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โดยดำเนินการต่อในชีทถัดไปคือ 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6. กำหนดตัวชี้วัด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endParaRPr lang="th-TH" sz="1800" i="1"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oneCellAnchor>
  <xdr:twoCellAnchor editAs="oneCell">
    <xdr:from>
      <xdr:col>0</xdr:col>
      <xdr:colOff>0</xdr:colOff>
      <xdr:row>33</xdr:row>
      <xdr:rowOff>2</xdr:rowOff>
    </xdr:from>
    <xdr:to>
      <xdr:col>4</xdr:col>
      <xdr:colOff>636494</xdr:colOff>
      <xdr:row>37</xdr:row>
      <xdr:rowOff>252356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65C0B7-6D50-E5C9-7C27-14FAD5085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72920"/>
          <a:ext cx="7126941" cy="1328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471715</xdr:colOff>
      <xdr:row>3</xdr:row>
      <xdr:rowOff>97973</xdr:rowOff>
    </xdr:from>
    <xdr:to>
      <xdr:col>6</xdr:col>
      <xdr:colOff>661308</xdr:colOff>
      <xdr:row>6</xdr:row>
      <xdr:rowOff>45837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D75B5-C68E-D5A4-BBEE-C9448529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858" y="696687"/>
          <a:ext cx="3455307" cy="49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172357</xdr:colOff>
      <xdr:row>3</xdr:row>
      <xdr:rowOff>63504</xdr:rowOff>
    </xdr:from>
    <xdr:to>
      <xdr:col>10</xdr:col>
      <xdr:colOff>498929</xdr:colOff>
      <xdr:row>6</xdr:row>
      <xdr:rowOff>37114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68377-FC97-CEA1-3A93-553B23AD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1786" y="662218"/>
          <a:ext cx="3592286" cy="517896"/>
        </a:xfrm>
        <a:prstGeom prst="rect">
          <a:avLst/>
        </a:prstGeom>
      </xdr:spPr>
    </xdr:pic>
    <xdr:clientData/>
  </xdr:twoCellAnchor>
  <xdr:twoCellAnchor>
    <xdr:from>
      <xdr:col>3</xdr:col>
      <xdr:colOff>58964</xdr:colOff>
      <xdr:row>6</xdr:row>
      <xdr:rowOff>58965</xdr:rowOff>
    </xdr:from>
    <xdr:to>
      <xdr:col>7</xdr:col>
      <xdr:colOff>970642</xdr:colOff>
      <xdr:row>7</xdr:row>
      <xdr:rowOff>154214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C98D82FF-41B1-CA35-A162-0B1C9350EED6}"/>
            </a:ext>
          </a:extLst>
        </xdr:cNvPr>
        <xdr:cNvSpPr/>
      </xdr:nvSpPr>
      <xdr:spPr>
        <a:xfrm rot="16200000">
          <a:off x="7778750" y="-1292678"/>
          <a:ext cx="276678" cy="5265964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84365</xdr:colOff>
      <xdr:row>6</xdr:row>
      <xdr:rowOff>57150</xdr:rowOff>
    </xdr:from>
    <xdr:to>
      <xdr:col>11</xdr:col>
      <xdr:colOff>997858</xdr:colOff>
      <xdr:row>7</xdr:row>
      <xdr:rowOff>154214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5229C8A7-1ACB-4B0F-9EBB-2FE4649EF983}"/>
            </a:ext>
          </a:extLst>
        </xdr:cNvPr>
        <xdr:cNvSpPr/>
      </xdr:nvSpPr>
      <xdr:spPr>
        <a:xfrm rot="16200000">
          <a:off x="12702722" y="-750207"/>
          <a:ext cx="278493" cy="4179207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folders/1JXJylXZh_DQWjuaV_5hqtbp6fUBXLZXO?usp=drive_link" TargetMode="External"/><Relationship Id="rId2" Type="http://schemas.openxmlformats.org/officeDocument/2006/relationships/hyperlink" Target="http://www.oic.go.th/FILEWEB/CABINFOCENTER30/DRAWER081/GENERAL/DATA0000/00000059.PDF" TargetMode="External"/><Relationship Id="rId1" Type="http://schemas.openxmlformats.org/officeDocument/2006/relationships/hyperlink" Target="https://drive.google.com/file/d/1WwZvookJKZ32gcleZ86fhRXSKktiPJvg/view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FE3A-1177-4A39-B8E7-6A9F826A86F8}">
  <dimension ref="A1:M26"/>
  <sheetViews>
    <sheetView tabSelected="1" topLeftCell="A9" zoomScale="85" zoomScaleNormal="85" workbookViewId="0">
      <selection activeCell="A9" sqref="A9:M9"/>
    </sheetView>
  </sheetViews>
  <sheetFormatPr defaultColWidth="8.69921875" defaultRowHeight="14.4" x14ac:dyDescent="0.3"/>
  <cols>
    <col min="1" max="16384" width="8.69921875" style="1"/>
  </cols>
  <sheetData>
    <row r="1" spans="1:13" s="2" customFormat="1" ht="22.2" customHeight="1" x14ac:dyDescent="0.4">
      <c r="A1" s="2" t="s">
        <v>0</v>
      </c>
    </row>
    <row r="3" spans="1:13" ht="41.7" customHeight="1" x14ac:dyDescent="0.3">
      <c r="A3" s="115" t="s">
        <v>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</row>
    <row r="4" spans="1:13" ht="47.1" customHeight="1" x14ac:dyDescent="0.3">
      <c r="A4" s="115" t="s">
        <v>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</row>
    <row r="5" spans="1:13" ht="42" customHeight="1" x14ac:dyDescent="0.3">
      <c r="A5" s="115" t="s">
        <v>3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</row>
    <row r="6" spans="1:13" ht="32.700000000000003" customHeight="1" x14ac:dyDescent="0.3">
      <c r="A6" s="115" t="s">
        <v>2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</row>
    <row r="7" spans="1:13" ht="46.2" customHeight="1" x14ac:dyDescent="0.3">
      <c r="A7" s="115" t="s">
        <v>4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</row>
    <row r="8" spans="1:13" ht="32.700000000000003" customHeight="1" x14ac:dyDescent="0.3">
      <c r="A8" s="114" t="s">
        <v>2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55.5" customHeight="1" x14ac:dyDescent="0.3">
      <c r="A9" s="115" t="s">
        <v>5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3" ht="40.5" customHeight="1" x14ac:dyDescent="0.3">
      <c r="A10" s="116" t="s">
        <v>2</v>
      </c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</row>
    <row r="11" spans="1:13" ht="52.5" customHeight="1" x14ac:dyDescent="0.3">
      <c r="A11" s="115" t="s">
        <v>6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</row>
    <row r="12" spans="1:13" ht="40.5" customHeight="1" x14ac:dyDescent="0.3">
      <c r="A12" s="116" t="s">
        <v>7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</row>
    <row r="15" spans="1:13" ht="21" x14ac:dyDescent="0.4">
      <c r="A15" s="2" t="s">
        <v>8</v>
      </c>
      <c r="H15" s="3"/>
    </row>
    <row r="16" spans="1:13" x14ac:dyDescent="0.3">
      <c r="H16" s="3"/>
    </row>
    <row r="17" spans="1:13" x14ac:dyDescent="0.3">
      <c r="A17" s="117"/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</row>
    <row r="18" spans="1:13" x14ac:dyDescent="0.3">
      <c r="A18" s="117"/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</row>
    <row r="19" spans="1:13" x14ac:dyDescent="0.3">
      <c r="A19" s="117"/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</row>
    <row r="20" spans="1:13" x14ac:dyDescent="0.3">
      <c r="A20" s="117"/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</row>
    <row r="21" spans="1:13" x14ac:dyDescent="0.3">
      <c r="A21" s="117"/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</row>
    <row r="22" spans="1:13" x14ac:dyDescent="0.3">
      <c r="A22" s="117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</row>
    <row r="23" spans="1:13" x14ac:dyDescent="0.3">
      <c r="A23" s="117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</row>
    <row r="24" spans="1:13" x14ac:dyDescent="0.3">
      <c r="A24" s="117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</row>
    <row r="25" spans="1:13" x14ac:dyDescent="0.3">
      <c r="A25" s="117"/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</row>
    <row r="26" spans="1:13" x14ac:dyDescent="0.3">
      <c r="A26" s="117"/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</row>
  </sheetData>
  <mergeCells count="11">
    <mergeCell ref="A9:M9"/>
    <mergeCell ref="A10:M10"/>
    <mergeCell ref="A11:M11"/>
    <mergeCell ref="A12:M12"/>
    <mergeCell ref="A17:M26"/>
    <mergeCell ref="A8:M8"/>
    <mergeCell ref="A3:M3"/>
    <mergeCell ref="A4:M4"/>
    <mergeCell ref="A5:M5"/>
    <mergeCell ref="A6:M6"/>
    <mergeCell ref="A7:M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4815-195D-46CB-AD5E-A4C895A20BF9}">
  <dimension ref="A1:M11"/>
  <sheetViews>
    <sheetView workbookViewId="0">
      <selection activeCell="A11" sqref="A11:M11"/>
    </sheetView>
  </sheetViews>
  <sheetFormatPr defaultRowHeight="13.8" x14ac:dyDescent="0.25"/>
  <sheetData>
    <row r="1" spans="1:13" ht="20.399999999999999" x14ac:dyDescent="0.35">
      <c r="A1" s="119" t="s">
        <v>9</v>
      </c>
      <c r="B1" s="119"/>
      <c r="C1" s="119"/>
      <c r="D1" s="119"/>
    </row>
    <row r="3" spans="1:13" ht="38.1" customHeight="1" x14ac:dyDescent="0.25">
      <c r="A3" s="120" t="s">
        <v>10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</row>
    <row r="4" spans="1:13" ht="41.1" customHeight="1" x14ac:dyDescent="0.25">
      <c r="A4" s="120" t="s">
        <v>11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</row>
    <row r="5" spans="1:13" ht="21.6" customHeight="1" x14ac:dyDescent="0.25">
      <c r="A5" s="121" t="s">
        <v>12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</row>
    <row r="6" spans="1:13" ht="13.5" customHeight="1" x14ac:dyDescent="0.25">
      <c r="A6" s="118" t="s">
        <v>13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</row>
    <row r="7" spans="1:13" x14ac:dyDescent="0.25">
      <c r="A7" s="118" t="s">
        <v>14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</row>
    <row r="8" spans="1:13" x14ac:dyDescent="0.25">
      <c r="A8" s="118" t="s">
        <v>15</v>
      </c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</row>
    <row r="9" spans="1:13" x14ac:dyDescent="0.25">
      <c r="A9" s="118" t="s">
        <v>16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1" spans="1:13" x14ac:dyDescent="0.25">
      <c r="A11" s="118" t="s">
        <v>17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</row>
  </sheetData>
  <mergeCells count="9">
    <mergeCell ref="A8:M8"/>
    <mergeCell ref="A9:M9"/>
    <mergeCell ref="A11:M11"/>
    <mergeCell ref="A1:D1"/>
    <mergeCell ref="A3:M3"/>
    <mergeCell ref="A4:M4"/>
    <mergeCell ref="A5:M5"/>
    <mergeCell ref="A6:M6"/>
    <mergeCell ref="A7:M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2B61F-38D7-49CC-9466-E82CF62BAAD1}">
  <dimension ref="A1:V73"/>
  <sheetViews>
    <sheetView topLeftCell="A64" zoomScale="55" zoomScaleNormal="55" workbookViewId="0">
      <selection activeCell="K117" sqref="K117"/>
    </sheetView>
  </sheetViews>
  <sheetFormatPr defaultColWidth="8.69921875" defaultRowHeight="21" x14ac:dyDescent="0.25"/>
  <cols>
    <col min="1" max="1" width="16.3984375" style="30" customWidth="1"/>
    <col min="2" max="2" width="43" style="30" customWidth="1"/>
    <col min="3" max="3" width="6.8984375" style="31" customWidth="1"/>
    <col min="4" max="4" width="6.296875" style="31" customWidth="1"/>
    <col min="5" max="5" width="49" style="32" customWidth="1"/>
    <col min="6" max="6" width="5.3984375" style="31" customWidth="1"/>
    <col min="7" max="7" width="5.296875" style="32" customWidth="1"/>
    <col min="8" max="8" width="47.8984375" style="32" customWidth="1"/>
    <col min="9" max="9" width="6.69921875" style="30" customWidth="1"/>
    <col min="10" max="10" width="6.8984375" style="30" customWidth="1"/>
    <col min="11" max="11" width="62.09765625" style="30" customWidth="1"/>
    <col min="12" max="12" width="6.296875" style="30" customWidth="1"/>
    <col min="13" max="13" width="5.69921875" style="30" customWidth="1"/>
    <col min="14" max="14" width="84.69921875" style="30" customWidth="1"/>
    <col min="15" max="16384" width="8.69921875" style="30"/>
  </cols>
  <sheetData>
    <row r="1" spans="1:14" x14ac:dyDescent="0.25">
      <c r="A1" s="30" t="s">
        <v>18</v>
      </c>
      <c r="B1" s="30" t="s">
        <v>19</v>
      </c>
    </row>
    <row r="2" spans="1:14" x14ac:dyDescent="0.25">
      <c r="A2" s="30" t="s">
        <v>20</v>
      </c>
      <c r="B2" s="32">
        <v>2566</v>
      </c>
    </row>
    <row r="4" spans="1:14" ht="29.1" customHeight="1" x14ac:dyDescent="0.25">
      <c r="C4" s="125" t="s">
        <v>21</v>
      </c>
      <c r="D4" s="125"/>
      <c r="E4" s="125"/>
      <c r="F4" s="126" t="s">
        <v>22</v>
      </c>
      <c r="G4" s="126"/>
      <c r="H4" s="126"/>
      <c r="I4" s="127" t="s">
        <v>23</v>
      </c>
      <c r="J4" s="128"/>
      <c r="K4" s="129"/>
      <c r="L4" s="122" t="s">
        <v>24</v>
      </c>
      <c r="M4" s="122"/>
      <c r="N4" s="122"/>
    </row>
    <row r="5" spans="1:14" s="28" customFormat="1" x14ac:dyDescent="0.25">
      <c r="A5" s="33" t="s">
        <v>25</v>
      </c>
      <c r="B5" s="33" t="s">
        <v>26</v>
      </c>
      <c r="C5" s="34" t="s">
        <v>28</v>
      </c>
      <c r="D5" s="35" t="s">
        <v>29</v>
      </c>
      <c r="E5" s="43" t="s">
        <v>30</v>
      </c>
      <c r="F5" s="34" t="s">
        <v>28</v>
      </c>
      <c r="G5" s="44" t="s">
        <v>29</v>
      </c>
      <c r="H5" s="43" t="s">
        <v>30</v>
      </c>
      <c r="I5" s="34" t="s">
        <v>28</v>
      </c>
      <c r="J5" s="35" t="s">
        <v>29</v>
      </c>
      <c r="K5" s="36" t="s">
        <v>31</v>
      </c>
      <c r="L5" s="34" t="s">
        <v>28</v>
      </c>
      <c r="M5" s="35" t="s">
        <v>29</v>
      </c>
      <c r="N5" s="36" t="s">
        <v>30</v>
      </c>
    </row>
    <row r="6" spans="1:14" s="28" customFormat="1" ht="147" x14ac:dyDescent="0.25">
      <c r="A6" s="123" t="s">
        <v>32</v>
      </c>
      <c r="B6" s="29" t="s">
        <v>33</v>
      </c>
      <c r="C6" s="33" t="s">
        <v>35</v>
      </c>
      <c r="D6" s="33"/>
      <c r="E6" s="45" t="s">
        <v>165</v>
      </c>
      <c r="F6" s="33" t="s">
        <v>35</v>
      </c>
      <c r="G6" s="45"/>
      <c r="H6" s="45" t="s">
        <v>36</v>
      </c>
      <c r="I6" s="33" t="s">
        <v>35</v>
      </c>
      <c r="K6" s="28" t="s">
        <v>204</v>
      </c>
      <c r="L6" s="33" t="s">
        <v>35</v>
      </c>
      <c r="N6" s="28" t="s">
        <v>224</v>
      </c>
    </row>
    <row r="7" spans="1:14" s="28" customFormat="1" ht="42" x14ac:dyDescent="0.25">
      <c r="A7" s="123"/>
      <c r="B7" s="29" t="s">
        <v>242</v>
      </c>
      <c r="C7" s="33" t="s">
        <v>35</v>
      </c>
      <c r="D7" s="33"/>
      <c r="E7" s="45" t="s">
        <v>166</v>
      </c>
      <c r="F7" s="33" t="s">
        <v>35</v>
      </c>
      <c r="G7" s="45"/>
      <c r="H7" s="45" t="s">
        <v>160</v>
      </c>
      <c r="I7" s="33" t="s">
        <v>35</v>
      </c>
      <c r="J7" s="33"/>
      <c r="K7" s="28" t="s">
        <v>205</v>
      </c>
      <c r="M7" s="33" t="s">
        <v>43</v>
      </c>
      <c r="N7" s="28" t="s">
        <v>235</v>
      </c>
    </row>
    <row r="8" spans="1:14" s="28" customFormat="1" ht="63" x14ac:dyDescent="0.25">
      <c r="A8" s="123"/>
      <c r="B8" s="29" t="s">
        <v>38</v>
      </c>
      <c r="C8" s="33" t="s">
        <v>35</v>
      </c>
      <c r="D8" s="33"/>
      <c r="E8" s="45" t="s">
        <v>167</v>
      </c>
      <c r="F8" s="33" t="s">
        <v>35</v>
      </c>
      <c r="G8" s="45"/>
      <c r="H8" s="45" t="s">
        <v>163</v>
      </c>
      <c r="I8" s="33" t="s">
        <v>35</v>
      </c>
      <c r="J8" s="33"/>
      <c r="K8" s="28" t="s">
        <v>206</v>
      </c>
      <c r="L8" s="33" t="s">
        <v>35</v>
      </c>
      <c r="N8" s="28" t="s">
        <v>40</v>
      </c>
    </row>
    <row r="9" spans="1:14" s="28" customFormat="1" ht="42" x14ac:dyDescent="0.25">
      <c r="A9" s="123"/>
      <c r="B9" s="29" t="s">
        <v>41</v>
      </c>
      <c r="C9" s="33" t="s">
        <v>35</v>
      </c>
      <c r="D9" s="33"/>
      <c r="E9" s="45" t="s">
        <v>173</v>
      </c>
      <c r="F9" s="33" t="s">
        <v>35</v>
      </c>
      <c r="G9" s="45"/>
      <c r="H9" s="45" t="s">
        <v>162</v>
      </c>
      <c r="I9" s="33" t="s">
        <v>35</v>
      </c>
      <c r="J9" s="33"/>
      <c r="K9" s="28" t="s">
        <v>207</v>
      </c>
      <c r="L9" s="33" t="s">
        <v>35</v>
      </c>
      <c r="M9" s="33"/>
      <c r="N9" s="28" t="s">
        <v>227</v>
      </c>
    </row>
    <row r="10" spans="1:14" s="28" customFormat="1" ht="147" x14ac:dyDescent="0.25">
      <c r="A10" s="123"/>
      <c r="B10" s="29" t="s">
        <v>243</v>
      </c>
      <c r="C10" s="33" t="s">
        <v>35</v>
      </c>
      <c r="D10" s="33"/>
      <c r="E10" s="45" t="s">
        <v>194</v>
      </c>
      <c r="F10" s="33" t="s">
        <v>35</v>
      </c>
      <c r="G10" s="45"/>
      <c r="H10" s="45" t="s">
        <v>195</v>
      </c>
      <c r="I10" s="33" t="s">
        <v>35</v>
      </c>
      <c r="J10" s="33"/>
      <c r="K10" s="28" t="s">
        <v>226</v>
      </c>
      <c r="M10" s="33" t="s">
        <v>43</v>
      </c>
      <c r="N10" s="28" t="s">
        <v>235</v>
      </c>
    </row>
    <row r="11" spans="1:14" s="28" customFormat="1" ht="63" x14ac:dyDescent="0.25">
      <c r="A11" s="123"/>
      <c r="B11" s="29" t="s">
        <v>42</v>
      </c>
      <c r="C11" s="33" t="s">
        <v>35</v>
      </c>
      <c r="D11" s="33"/>
      <c r="E11" s="45" t="s">
        <v>169</v>
      </c>
      <c r="F11" s="33" t="s">
        <v>35</v>
      </c>
      <c r="G11" s="45"/>
      <c r="H11" s="48" t="s">
        <v>171</v>
      </c>
      <c r="I11" s="33" t="s">
        <v>35</v>
      </c>
      <c r="J11" s="33"/>
      <c r="K11" s="28" t="s">
        <v>206</v>
      </c>
      <c r="L11" s="33" t="s">
        <v>35</v>
      </c>
      <c r="N11" s="28" t="s">
        <v>45</v>
      </c>
    </row>
    <row r="12" spans="1:14" s="28" customFormat="1" ht="84" x14ac:dyDescent="0.25">
      <c r="A12" s="123"/>
      <c r="B12" s="29" t="s">
        <v>240</v>
      </c>
      <c r="C12" s="33" t="s">
        <v>35</v>
      </c>
      <c r="D12" s="33"/>
      <c r="E12" s="52" t="s">
        <v>222</v>
      </c>
      <c r="F12" s="33" t="s">
        <v>35</v>
      </c>
      <c r="G12" s="45"/>
      <c r="H12" s="52" t="s">
        <v>196</v>
      </c>
      <c r="I12" s="33" t="s">
        <v>35</v>
      </c>
      <c r="K12" s="28" t="s">
        <v>208</v>
      </c>
      <c r="L12" s="33" t="s">
        <v>35</v>
      </c>
      <c r="N12" s="28" t="s">
        <v>46</v>
      </c>
    </row>
    <row r="13" spans="1:14" s="28" customFormat="1" ht="42" x14ac:dyDescent="0.25">
      <c r="A13" s="123"/>
      <c r="B13" s="29" t="s">
        <v>241</v>
      </c>
      <c r="C13" s="33" t="s">
        <v>35</v>
      </c>
      <c r="D13" s="33"/>
      <c r="E13" s="45" t="s">
        <v>170</v>
      </c>
      <c r="F13" s="33" t="s">
        <v>35</v>
      </c>
      <c r="G13" s="45"/>
      <c r="H13" s="45" t="s">
        <v>171</v>
      </c>
      <c r="I13" s="33" t="s">
        <v>35</v>
      </c>
      <c r="J13" s="33"/>
      <c r="K13" s="28" t="s">
        <v>206</v>
      </c>
      <c r="M13" s="33" t="s">
        <v>43</v>
      </c>
      <c r="N13" s="28" t="s">
        <v>235</v>
      </c>
    </row>
    <row r="14" spans="1:14" s="28" customFormat="1" ht="84" x14ac:dyDescent="0.25">
      <c r="A14" s="123"/>
      <c r="B14" s="29" t="s">
        <v>244</v>
      </c>
      <c r="C14" s="33" t="s">
        <v>35</v>
      </c>
      <c r="D14" s="33"/>
      <c r="E14" s="45" t="s">
        <v>193</v>
      </c>
      <c r="F14" s="33" t="s">
        <v>35</v>
      </c>
      <c r="G14" s="45"/>
      <c r="H14" s="45" t="s">
        <v>197</v>
      </c>
      <c r="I14" s="33" t="s">
        <v>35</v>
      </c>
      <c r="J14" s="33"/>
      <c r="K14" s="28" t="s">
        <v>208</v>
      </c>
      <c r="L14" s="33" t="s">
        <v>35</v>
      </c>
      <c r="M14" s="33"/>
      <c r="N14" s="28" t="s">
        <v>225</v>
      </c>
    </row>
    <row r="15" spans="1:14" s="28" customFormat="1" ht="12" customHeight="1" x14ac:dyDescent="0.25">
      <c r="A15" s="37"/>
      <c r="B15" s="37"/>
      <c r="C15" s="38"/>
      <c r="D15" s="38"/>
      <c r="E15" s="46"/>
      <c r="F15" s="38"/>
      <c r="G15" s="46"/>
      <c r="H15" s="46"/>
      <c r="I15" s="37"/>
      <c r="J15" s="37"/>
      <c r="K15" s="37"/>
      <c r="L15" s="37"/>
      <c r="M15" s="37"/>
      <c r="N15" s="37"/>
    </row>
    <row r="16" spans="1:14" s="28" customFormat="1" ht="63" x14ac:dyDescent="0.25">
      <c r="A16" s="123" t="s">
        <v>245</v>
      </c>
      <c r="B16" s="29" t="s">
        <v>48</v>
      </c>
      <c r="C16" s="33" t="s">
        <v>35</v>
      </c>
      <c r="D16" s="33"/>
      <c r="E16" s="45" t="s">
        <v>174</v>
      </c>
      <c r="F16" s="33" t="s">
        <v>35</v>
      </c>
      <c r="G16" s="45"/>
      <c r="H16" s="45" t="s">
        <v>162</v>
      </c>
      <c r="I16" s="33" t="s">
        <v>35</v>
      </c>
      <c r="J16" s="33"/>
      <c r="K16" s="28" t="s">
        <v>207</v>
      </c>
      <c r="L16" s="33" t="s">
        <v>35</v>
      </c>
      <c r="N16" s="28" t="s">
        <v>49</v>
      </c>
    </row>
    <row r="17" spans="1:14" s="28" customFormat="1" ht="105" x14ac:dyDescent="0.25">
      <c r="A17" s="123"/>
      <c r="B17" s="29" t="s">
        <v>50</v>
      </c>
      <c r="C17" s="33" t="s">
        <v>35</v>
      </c>
      <c r="D17" s="33"/>
      <c r="E17" s="52" t="s">
        <v>198</v>
      </c>
      <c r="F17" s="33" t="s">
        <v>35</v>
      </c>
      <c r="G17" s="45"/>
      <c r="H17" s="52" t="s">
        <v>175</v>
      </c>
      <c r="I17" s="33" t="s">
        <v>35</v>
      </c>
      <c r="J17" s="33"/>
      <c r="K17" s="28" t="s">
        <v>210</v>
      </c>
      <c r="L17" s="33" t="s">
        <v>35</v>
      </c>
      <c r="N17" s="28" t="s">
        <v>51</v>
      </c>
    </row>
    <row r="18" spans="1:14" s="28" customFormat="1" ht="105" x14ac:dyDescent="0.25">
      <c r="A18" s="123"/>
      <c r="B18" s="29" t="s">
        <v>248</v>
      </c>
      <c r="C18" s="33" t="s">
        <v>35</v>
      </c>
      <c r="D18" s="33"/>
      <c r="E18" s="45" t="s">
        <v>199</v>
      </c>
      <c r="F18" s="33" t="s">
        <v>35</v>
      </c>
      <c r="G18" s="45"/>
      <c r="H18" s="45" t="s">
        <v>176</v>
      </c>
      <c r="I18" s="33" t="s">
        <v>35</v>
      </c>
      <c r="J18" s="33"/>
      <c r="K18" s="28" t="s">
        <v>211</v>
      </c>
      <c r="M18" s="33" t="s">
        <v>43</v>
      </c>
      <c r="N18" s="28" t="s">
        <v>235</v>
      </c>
    </row>
    <row r="19" spans="1:14" s="28" customFormat="1" ht="105" x14ac:dyDescent="0.25">
      <c r="A19" s="123"/>
      <c r="B19" s="29" t="s">
        <v>52</v>
      </c>
      <c r="C19" s="33" t="s">
        <v>35</v>
      </c>
      <c r="D19" s="33"/>
      <c r="E19" s="45" t="s">
        <v>199</v>
      </c>
      <c r="F19" s="33" t="s">
        <v>35</v>
      </c>
      <c r="G19" s="45"/>
      <c r="H19" s="45" t="s">
        <v>176</v>
      </c>
      <c r="I19" s="33" t="s">
        <v>35</v>
      </c>
      <c r="J19" s="33"/>
      <c r="K19" s="28" t="s">
        <v>210</v>
      </c>
      <c r="M19" s="33" t="s">
        <v>43</v>
      </c>
      <c r="N19" s="28" t="s">
        <v>235</v>
      </c>
    </row>
    <row r="20" spans="1:14" s="28" customFormat="1" ht="42" x14ac:dyDescent="0.25">
      <c r="A20" s="123"/>
      <c r="B20" s="29" t="s">
        <v>53</v>
      </c>
      <c r="C20" s="33"/>
      <c r="D20" s="33" t="s">
        <v>43</v>
      </c>
      <c r="E20" s="45" t="s">
        <v>44</v>
      </c>
      <c r="F20" s="33" t="s">
        <v>35</v>
      </c>
      <c r="G20" s="45"/>
      <c r="H20" s="45" t="s">
        <v>177</v>
      </c>
      <c r="I20" s="33" t="s">
        <v>35</v>
      </c>
      <c r="J20" s="33"/>
      <c r="K20" s="28" t="s">
        <v>209</v>
      </c>
      <c r="M20" s="33" t="s">
        <v>43</v>
      </c>
      <c r="N20" s="28" t="s">
        <v>235</v>
      </c>
    </row>
    <row r="21" spans="1:14" s="28" customFormat="1" ht="63" x14ac:dyDescent="0.25">
      <c r="A21" s="123"/>
      <c r="B21" s="29" t="s">
        <v>246</v>
      </c>
      <c r="C21" s="33" t="s">
        <v>35</v>
      </c>
      <c r="D21" s="33"/>
      <c r="E21" s="45" t="s">
        <v>172</v>
      </c>
      <c r="F21" s="33" t="s">
        <v>35</v>
      </c>
      <c r="G21" s="45"/>
      <c r="H21" s="48" t="s">
        <v>178</v>
      </c>
      <c r="I21" s="33" t="s">
        <v>35</v>
      </c>
      <c r="J21" s="33"/>
      <c r="K21" s="28" t="s">
        <v>212</v>
      </c>
      <c r="L21" s="33" t="s">
        <v>35</v>
      </c>
      <c r="M21" s="33"/>
      <c r="N21" s="28" t="s">
        <v>49</v>
      </c>
    </row>
    <row r="22" spans="1:14" s="28" customFormat="1" ht="84" x14ac:dyDescent="0.25">
      <c r="A22" s="123"/>
      <c r="B22" s="29" t="s">
        <v>247</v>
      </c>
      <c r="C22" s="33" t="s">
        <v>35</v>
      </c>
      <c r="D22" s="33"/>
      <c r="E22" s="52" t="s">
        <v>221</v>
      </c>
      <c r="F22" s="33" t="s">
        <v>35</v>
      </c>
      <c r="G22" s="45"/>
      <c r="H22" s="52" t="s">
        <v>179</v>
      </c>
      <c r="I22" s="33" t="s">
        <v>35</v>
      </c>
      <c r="J22" s="33"/>
      <c r="K22" s="28" t="s">
        <v>213</v>
      </c>
      <c r="L22" s="33" t="s">
        <v>35</v>
      </c>
      <c r="M22" s="33"/>
      <c r="N22" s="28" t="s">
        <v>231</v>
      </c>
    </row>
    <row r="23" spans="1:14" s="28" customFormat="1" ht="126" x14ac:dyDescent="0.25">
      <c r="A23" s="123"/>
      <c r="B23" s="29" t="s">
        <v>249</v>
      </c>
      <c r="C23" s="33" t="s">
        <v>35</v>
      </c>
      <c r="D23" s="33"/>
      <c r="E23" s="52" t="s">
        <v>200</v>
      </c>
      <c r="F23" s="50" t="s">
        <v>35</v>
      </c>
      <c r="G23" s="45"/>
      <c r="H23" s="52" t="s">
        <v>180</v>
      </c>
      <c r="I23" s="33" t="s">
        <v>35</v>
      </c>
      <c r="J23" s="33"/>
      <c r="K23" s="28" t="s">
        <v>214</v>
      </c>
      <c r="L23" s="33" t="s">
        <v>35</v>
      </c>
      <c r="M23" s="33"/>
      <c r="N23" s="28" t="s">
        <v>230</v>
      </c>
    </row>
    <row r="24" spans="1:14" s="28" customFormat="1" ht="84" x14ac:dyDescent="0.25">
      <c r="A24" s="123"/>
      <c r="B24" s="29" t="s">
        <v>54</v>
      </c>
      <c r="C24" s="33" t="s">
        <v>35</v>
      </c>
      <c r="D24" s="33"/>
      <c r="E24" s="48" t="s">
        <v>199</v>
      </c>
      <c r="F24" s="33" t="s">
        <v>35</v>
      </c>
      <c r="G24" s="45"/>
      <c r="H24" s="45" t="s">
        <v>176</v>
      </c>
      <c r="I24" s="33" t="s">
        <v>35</v>
      </c>
      <c r="J24" s="33"/>
      <c r="K24" s="28" t="s">
        <v>215</v>
      </c>
      <c r="L24" s="33" t="s">
        <v>35</v>
      </c>
      <c r="M24" s="33"/>
      <c r="N24" s="28" t="s">
        <v>229</v>
      </c>
    </row>
    <row r="25" spans="1:14" s="28" customFormat="1" ht="84" x14ac:dyDescent="0.25">
      <c r="A25" s="123"/>
      <c r="B25" s="29" t="s">
        <v>55</v>
      </c>
      <c r="C25" s="33" t="s">
        <v>35</v>
      </c>
      <c r="D25" s="33"/>
      <c r="E25" s="45" t="s">
        <v>201</v>
      </c>
      <c r="F25" s="33" t="s">
        <v>35</v>
      </c>
      <c r="G25" s="45"/>
      <c r="H25" s="45" t="s">
        <v>176</v>
      </c>
      <c r="I25" s="33" t="s">
        <v>35</v>
      </c>
      <c r="J25" s="33"/>
      <c r="K25" s="28" t="s">
        <v>215</v>
      </c>
      <c r="L25" s="33" t="s">
        <v>35</v>
      </c>
      <c r="M25" s="33"/>
      <c r="N25" s="28" t="s">
        <v>232</v>
      </c>
    </row>
    <row r="26" spans="1:14" s="28" customFormat="1" ht="84" x14ac:dyDescent="0.25">
      <c r="A26" s="123"/>
      <c r="B26" s="29" t="s">
        <v>56</v>
      </c>
      <c r="C26" s="33" t="s">
        <v>35</v>
      </c>
      <c r="D26" s="33"/>
      <c r="E26" s="45" t="s">
        <v>201</v>
      </c>
      <c r="F26" s="33" t="s">
        <v>35</v>
      </c>
      <c r="G26" s="45"/>
      <c r="H26" s="45" t="s">
        <v>176</v>
      </c>
      <c r="I26" s="33" t="s">
        <v>35</v>
      </c>
      <c r="J26" s="33"/>
      <c r="K26" s="28" t="s">
        <v>215</v>
      </c>
      <c r="L26" s="33" t="s">
        <v>35</v>
      </c>
      <c r="M26" s="33"/>
      <c r="N26" s="28" t="s">
        <v>232</v>
      </c>
    </row>
    <row r="27" spans="1:14" s="28" customFormat="1" x14ac:dyDescent="0.25">
      <c r="A27" s="39"/>
      <c r="B27" s="39"/>
      <c r="C27" s="40"/>
      <c r="D27" s="40"/>
      <c r="E27" s="47"/>
      <c r="F27" s="40"/>
      <c r="G27" s="47"/>
      <c r="H27" s="47"/>
      <c r="I27" s="39"/>
      <c r="J27" s="39"/>
      <c r="K27" s="39"/>
      <c r="L27" s="39"/>
      <c r="M27" s="39"/>
      <c r="N27" s="39"/>
    </row>
    <row r="28" spans="1:14" s="28" customFormat="1" ht="84" x14ac:dyDescent="0.25">
      <c r="A28" s="123" t="s">
        <v>57</v>
      </c>
      <c r="B28" s="29" t="s">
        <v>58</v>
      </c>
      <c r="C28" s="33" t="s">
        <v>35</v>
      </c>
      <c r="D28" s="33"/>
      <c r="E28" s="45" t="s">
        <v>201</v>
      </c>
      <c r="F28" s="33" t="s">
        <v>35</v>
      </c>
      <c r="G28" s="45"/>
      <c r="H28" s="45" t="s">
        <v>176</v>
      </c>
      <c r="I28" s="33" t="s">
        <v>35</v>
      </c>
      <c r="J28" s="33"/>
      <c r="K28" s="28" t="s">
        <v>215</v>
      </c>
      <c r="L28" s="33" t="s">
        <v>35</v>
      </c>
      <c r="N28" s="124" t="s">
        <v>228</v>
      </c>
    </row>
    <row r="29" spans="1:14" s="28" customFormat="1" ht="84" x14ac:dyDescent="0.25">
      <c r="A29" s="123"/>
      <c r="B29" s="29" t="s">
        <v>59</v>
      </c>
      <c r="C29" s="33" t="s">
        <v>35</v>
      </c>
      <c r="D29" s="33"/>
      <c r="E29" s="45" t="s">
        <v>201</v>
      </c>
      <c r="F29" s="33" t="s">
        <v>35</v>
      </c>
      <c r="G29" s="45"/>
      <c r="H29" s="45" t="s">
        <v>176</v>
      </c>
      <c r="I29" s="33" t="s">
        <v>35</v>
      </c>
      <c r="J29" s="33"/>
      <c r="K29" s="28" t="s">
        <v>215</v>
      </c>
      <c r="L29" s="33" t="s">
        <v>35</v>
      </c>
      <c r="N29" s="124"/>
    </row>
    <row r="30" spans="1:14" s="28" customFormat="1" ht="84" x14ac:dyDescent="0.25">
      <c r="A30" s="123"/>
      <c r="B30" s="29" t="s">
        <v>60</v>
      </c>
      <c r="C30" s="33" t="s">
        <v>35</v>
      </c>
      <c r="D30" s="33"/>
      <c r="E30" s="45" t="s">
        <v>202</v>
      </c>
      <c r="F30" s="33" t="s">
        <v>35</v>
      </c>
      <c r="G30" s="45"/>
      <c r="H30" s="45" t="s">
        <v>176</v>
      </c>
      <c r="I30" s="33" t="s">
        <v>35</v>
      </c>
      <c r="J30" s="33"/>
      <c r="K30" s="28" t="s">
        <v>215</v>
      </c>
      <c r="L30" s="33" t="s">
        <v>35</v>
      </c>
      <c r="N30" s="124"/>
    </row>
    <row r="31" spans="1:14" s="28" customFormat="1" ht="84" x14ac:dyDescent="0.25">
      <c r="A31" s="123"/>
      <c r="B31" s="29" t="s">
        <v>61</v>
      </c>
      <c r="C31" s="33" t="s">
        <v>35</v>
      </c>
      <c r="D31" s="33"/>
      <c r="E31" s="45" t="s">
        <v>202</v>
      </c>
      <c r="F31" s="33" t="s">
        <v>35</v>
      </c>
      <c r="G31" s="45"/>
      <c r="H31" s="45" t="s">
        <v>176</v>
      </c>
      <c r="I31" s="33" t="s">
        <v>35</v>
      </c>
      <c r="J31" s="33"/>
      <c r="K31" s="28" t="s">
        <v>215</v>
      </c>
      <c r="L31" s="33" t="s">
        <v>35</v>
      </c>
      <c r="N31" s="124"/>
    </row>
    <row r="32" spans="1:14" s="28" customFormat="1" ht="42" x14ac:dyDescent="0.25">
      <c r="A32" s="123"/>
      <c r="B32" s="29" t="s">
        <v>62</v>
      </c>
      <c r="C32" s="33" t="s">
        <v>35</v>
      </c>
      <c r="D32" s="33"/>
      <c r="E32" s="45" t="s">
        <v>173</v>
      </c>
      <c r="F32" s="33" t="s">
        <v>35</v>
      </c>
      <c r="G32" s="45"/>
      <c r="H32" s="45" t="s">
        <v>162</v>
      </c>
      <c r="I32" s="33" t="s">
        <v>35</v>
      </c>
      <c r="J32" s="33"/>
      <c r="K32" s="28" t="s">
        <v>216</v>
      </c>
      <c r="L32" s="33" t="s">
        <v>35</v>
      </c>
      <c r="N32" s="124"/>
    </row>
    <row r="33" spans="1:14" s="28" customFormat="1" ht="42" x14ac:dyDescent="0.25">
      <c r="A33" s="123"/>
      <c r="B33" s="29" t="s">
        <v>63</v>
      </c>
      <c r="C33" s="33" t="s">
        <v>35</v>
      </c>
      <c r="D33" s="33"/>
      <c r="E33" s="45" t="s">
        <v>181</v>
      </c>
      <c r="F33" s="33" t="s">
        <v>35</v>
      </c>
      <c r="G33" s="45"/>
      <c r="H33" s="45" t="s">
        <v>171</v>
      </c>
      <c r="I33" s="33" t="s">
        <v>35</v>
      </c>
      <c r="J33" s="33"/>
      <c r="K33" s="28" t="s">
        <v>206</v>
      </c>
      <c r="L33" s="33" t="s">
        <v>35</v>
      </c>
      <c r="N33" s="124"/>
    </row>
    <row r="34" spans="1:14" s="28" customFormat="1" ht="42" x14ac:dyDescent="0.25">
      <c r="A34" s="123"/>
      <c r="B34" s="29" t="s">
        <v>250</v>
      </c>
      <c r="C34" s="33" t="s">
        <v>35</v>
      </c>
      <c r="D34" s="33"/>
      <c r="E34" s="45" t="s">
        <v>181</v>
      </c>
      <c r="F34" s="33"/>
      <c r="G34" s="45"/>
      <c r="H34" s="45" t="s">
        <v>162</v>
      </c>
      <c r="I34" s="33" t="s">
        <v>35</v>
      </c>
      <c r="J34" s="33"/>
      <c r="K34" s="28" t="s">
        <v>216</v>
      </c>
      <c r="L34" s="33" t="s">
        <v>35</v>
      </c>
      <c r="N34" s="124"/>
    </row>
    <row r="35" spans="1:14" s="28" customFormat="1" x14ac:dyDescent="0.25">
      <c r="A35" s="39"/>
      <c r="B35" s="39"/>
      <c r="C35" s="40"/>
      <c r="D35" s="40"/>
      <c r="E35" s="47"/>
      <c r="F35" s="40"/>
      <c r="G35" s="47"/>
      <c r="H35" s="47"/>
      <c r="I35" s="39"/>
      <c r="J35" s="39"/>
      <c r="K35" s="39"/>
      <c r="L35" s="39"/>
      <c r="M35" s="39"/>
      <c r="N35" s="39"/>
    </row>
    <row r="36" spans="1:14" s="28" customFormat="1" ht="84" x14ac:dyDescent="0.25">
      <c r="A36" s="123" t="s">
        <v>64</v>
      </c>
      <c r="B36" s="29" t="s">
        <v>254</v>
      </c>
      <c r="C36" s="33" t="s">
        <v>35</v>
      </c>
      <c r="D36" s="33"/>
      <c r="E36" s="52" t="s">
        <v>168</v>
      </c>
      <c r="F36" s="33" t="s">
        <v>35</v>
      </c>
      <c r="G36" s="45"/>
      <c r="H36" s="52" t="s">
        <v>184</v>
      </c>
      <c r="I36" s="33" t="s">
        <v>35</v>
      </c>
      <c r="J36" s="33"/>
      <c r="K36" s="28" t="s">
        <v>209</v>
      </c>
      <c r="L36" s="33" t="s">
        <v>35</v>
      </c>
      <c r="N36" s="124" t="s">
        <v>233</v>
      </c>
    </row>
    <row r="37" spans="1:14" s="28" customFormat="1" ht="63" x14ac:dyDescent="0.25">
      <c r="A37" s="123"/>
      <c r="B37" s="29" t="s">
        <v>251</v>
      </c>
      <c r="C37" s="33" t="s">
        <v>35</v>
      </c>
      <c r="D37" s="33"/>
      <c r="E37" s="52" t="s">
        <v>182</v>
      </c>
      <c r="F37" s="33" t="s">
        <v>35</v>
      </c>
      <c r="G37" s="45"/>
      <c r="H37" s="52" t="s">
        <v>183</v>
      </c>
      <c r="I37" s="33" t="s">
        <v>35</v>
      </c>
      <c r="J37" s="33"/>
      <c r="K37" s="28" t="s">
        <v>216</v>
      </c>
      <c r="L37" s="33" t="s">
        <v>35</v>
      </c>
      <c r="N37" s="124"/>
    </row>
    <row r="38" spans="1:14" s="28" customFormat="1" ht="42" x14ac:dyDescent="0.25">
      <c r="A38" s="123"/>
      <c r="B38" s="29" t="s">
        <v>65</v>
      </c>
      <c r="C38" s="33" t="s">
        <v>35</v>
      </c>
      <c r="D38" s="33"/>
      <c r="E38" s="45" t="s">
        <v>181</v>
      </c>
      <c r="F38" s="33" t="s">
        <v>35</v>
      </c>
      <c r="G38" s="45"/>
      <c r="H38" s="45" t="s">
        <v>178</v>
      </c>
      <c r="I38" s="33" t="s">
        <v>35</v>
      </c>
      <c r="J38" s="33"/>
      <c r="K38" s="28" t="s">
        <v>212</v>
      </c>
      <c r="L38" s="33" t="s">
        <v>35</v>
      </c>
      <c r="N38" s="28" t="s">
        <v>66</v>
      </c>
    </row>
    <row r="39" spans="1:14" s="28" customFormat="1" ht="42" x14ac:dyDescent="0.6">
      <c r="A39" s="123"/>
      <c r="B39" s="29" t="s">
        <v>252</v>
      </c>
      <c r="C39" s="33" t="s">
        <v>35</v>
      </c>
      <c r="D39" s="33"/>
      <c r="E39" s="53" t="s">
        <v>173</v>
      </c>
      <c r="F39" s="33" t="s">
        <v>35</v>
      </c>
      <c r="G39" s="45"/>
      <c r="H39" s="45" t="s">
        <v>162</v>
      </c>
      <c r="I39" s="33" t="s">
        <v>35</v>
      </c>
      <c r="J39" s="33"/>
      <c r="K39" s="28" t="s">
        <v>216</v>
      </c>
      <c r="M39" s="33" t="s">
        <v>43</v>
      </c>
      <c r="N39" s="28" t="s">
        <v>235</v>
      </c>
    </row>
    <row r="40" spans="1:14" s="28" customFormat="1" ht="42" x14ac:dyDescent="0.6">
      <c r="A40" s="123"/>
      <c r="B40" s="29" t="s">
        <v>67</v>
      </c>
      <c r="C40" s="33" t="s">
        <v>35</v>
      </c>
      <c r="D40" s="33"/>
      <c r="E40" s="53" t="s">
        <v>173</v>
      </c>
      <c r="F40" s="33" t="s">
        <v>35</v>
      </c>
      <c r="G40" s="45"/>
      <c r="H40" s="45" t="s">
        <v>162</v>
      </c>
      <c r="I40" s="33" t="s">
        <v>35</v>
      </c>
      <c r="J40" s="33"/>
      <c r="K40" s="28" t="s">
        <v>216</v>
      </c>
      <c r="M40" s="33" t="s">
        <v>43</v>
      </c>
      <c r="N40" s="28" t="s">
        <v>235</v>
      </c>
    </row>
    <row r="41" spans="1:14" s="28" customFormat="1" ht="147" x14ac:dyDescent="0.25">
      <c r="A41" s="123"/>
      <c r="B41" s="29" t="s">
        <v>68</v>
      </c>
      <c r="C41" s="33" t="s">
        <v>35</v>
      </c>
      <c r="D41" s="33"/>
      <c r="E41" s="54" t="s">
        <v>173</v>
      </c>
      <c r="F41" s="33" t="s">
        <v>35</v>
      </c>
      <c r="G41" s="45"/>
      <c r="H41" s="45" t="s">
        <v>162</v>
      </c>
      <c r="I41" s="33" t="s">
        <v>35</v>
      </c>
      <c r="J41" s="33"/>
      <c r="K41" s="28" t="s">
        <v>216</v>
      </c>
      <c r="L41" s="33" t="s">
        <v>35</v>
      </c>
      <c r="M41" s="33"/>
      <c r="N41" s="28" t="s">
        <v>233</v>
      </c>
    </row>
    <row r="42" spans="1:14" s="28" customFormat="1" ht="42" x14ac:dyDescent="0.6">
      <c r="A42" s="123"/>
      <c r="B42" s="29" t="s">
        <v>253</v>
      </c>
      <c r="C42" s="33" t="s">
        <v>35</v>
      </c>
      <c r="D42" s="33"/>
      <c r="E42" s="53" t="s">
        <v>173</v>
      </c>
      <c r="F42" s="33" t="s">
        <v>35</v>
      </c>
      <c r="G42" s="45"/>
      <c r="H42" s="45" t="s">
        <v>162</v>
      </c>
      <c r="I42" s="33" t="s">
        <v>35</v>
      </c>
      <c r="J42" s="33"/>
      <c r="K42" s="28" t="s">
        <v>216</v>
      </c>
      <c r="M42" s="33" t="s">
        <v>43</v>
      </c>
      <c r="N42" s="28" t="s">
        <v>235</v>
      </c>
    </row>
    <row r="43" spans="1:14" s="28" customFormat="1" x14ac:dyDescent="0.25">
      <c r="A43" s="39"/>
      <c r="B43" s="39"/>
      <c r="C43" s="40"/>
      <c r="D43" s="40"/>
      <c r="E43" s="47"/>
      <c r="F43" s="40"/>
      <c r="G43" s="47"/>
      <c r="H43" s="47"/>
      <c r="I43" s="39"/>
      <c r="J43" s="39"/>
      <c r="K43" s="39"/>
      <c r="L43" s="39"/>
      <c r="M43" s="39"/>
      <c r="N43" s="39"/>
    </row>
    <row r="44" spans="1:14" s="28" customFormat="1" ht="84" x14ac:dyDescent="0.25">
      <c r="A44" s="124" t="s">
        <v>70</v>
      </c>
      <c r="B44" s="29" t="s">
        <v>256</v>
      </c>
      <c r="C44" s="33" t="s">
        <v>35</v>
      </c>
      <c r="D44" s="33"/>
      <c r="E44" s="52" t="s">
        <v>257</v>
      </c>
      <c r="F44" s="33" t="s">
        <v>35</v>
      </c>
      <c r="G44" s="45"/>
      <c r="H44" s="52" t="s">
        <v>258</v>
      </c>
      <c r="J44" s="33" t="s">
        <v>35</v>
      </c>
      <c r="K44" s="28" t="s">
        <v>215</v>
      </c>
      <c r="L44" s="33" t="s">
        <v>35</v>
      </c>
      <c r="M44" s="33"/>
      <c r="N44" s="28" t="s">
        <v>259</v>
      </c>
    </row>
    <row r="45" spans="1:14" s="28" customFormat="1" ht="77.400000000000006" customHeight="1" x14ac:dyDescent="0.25">
      <c r="A45" s="124"/>
      <c r="B45" s="29" t="s">
        <v>71</v>
      </c>
      <c r="C45" s="33" t="s">
        <v>35</v>
      </c>
      <c r="D45" s="33"/>
      <c r="E45" s="54" t="s">
        <v>185</v>
      </c>
      <c r="F45" s="33" t="s">
        <v>35</v>
      </c>
      <c r="G45" s="45"/>
      <c r="H45" s="45" t="s">
        <v>186</v>
      </c>
      <c r="J45" s="33" t="s">
        <v>35</v>
      </c>
      <c r="K45" s="28" t="s">
        <v>208</v>
      </c>
      <c r="M45" s="33" t="s">
        <v>43</v>
      </c>
      <c r="N45" s="28" t="s">
        <v>235</v>
      </c>
    </row>
    <row r="46" spans="1:14" s="28" customFormat="1" ht="84" x14ac:dyDescent="0.25">
      <c r="A46" s="124"/>
      <c r="B46" s="29" t="s">
        <v>72</v>
      </c>
      <c r="C46" s="33" t="s">
        <v>35</v>
      </c>
      <c r="D46" s="33"/>
      <c r="E46" s="54" t="s">
        <v>187</v>
      </c>
      <c r="F46" s="33" t="s">
        <v>35</v>
      </c>
      <c r="G46" s="45"/>
      <c r="H46" s="45" t="s">
        <v>176</v>
      </c>
      <c r="J46" s="33" t="s">
        <v>35</v>
      </c>
      <c r="K46" s="28" t="s">
        <v>215</v>
      </c>
      <c r="M46" s="33" t="s">
        <v>43</v>
      </c>
      <c r="N46" s="28" t="s">
        <v>235</v>
      </c>
    </row>
    <row r="47" spans="1:14" s="28" customFormat="1" ht="84" x14ac:dyDescent="0.25">
      <c r="A47" s="124"/>
      <c r="B47" s="29" t="s">
        <v>73</v>
      </c>
      <c r="C47" s="33" t="s">
        <v>35</v>
      </c>
      <c r="D47" s="33"/>
      <c r="E47" s="54" t="s">
        <v>203</v>
      </c>
      <c r="F47" s="33" t="s">
        <v>35</v>
      </c>
      <c r="G47" s="45"/>
      <c r="H47" s="45" t="s">
        <v>176</v>
      </c>
      <c r="J47" s="33" t="s">
        <v>35</v>
      </c>
      <c r="K47" s="28" t="s">
        <v>215</v>
      </c>
      <c r="L47" s="33" t="s">
        <v>35</v>
      </c>
      <c r="N47" s="28" t="s">
        <v>66</v>
      </c>
    </row>
    <row r="48" spans="1:14" s="28" customFormat="1" ht="84" x14ac:dyDescent="0.25">
      <c r="A48" s="124"/>
      <c r="B48" s="29" t="s">
        <v>74</v>
      </c>
      <c r="C48" s="33" t="s">
        <v>35</v>
      </c>
      <c r="D48" s="33"/>
      <c r="E48" s="54" t="s">
        <v>188</v>
      </c>
      <c r="F48" s="33" t="s">
        <v>35</v>
      </c>
      <c r="G48" s="45"/>
      <c r="H48" s="45" t="s">
        <v>176</v>
      </c>
      <c r="J48" s="33" t="s">
        <v>35</v>
      </c>
      <c r="K48" s="28" t="s">
        <v>215</v>
      </c>
      <c r="M48" s="33" t="s">
        <v>43</v>
      </c>
      <c r="N48" s="28" t="s">
        <v>235</v>
      </c>
    </row>
    <row r="49" spans="1:14" s="28" customFormat="1" ht="63" x14ac:dyDescent="0.25">
      <c r="A49" s="124"/>
      <c r="B49" s="29" t="s">
        <v>75</v>
      </c>
      <c r="C49" s="33" t="s">
        <v>35</v>
      </c>
      <c r="D49" s="33"/>
      <c r="E49" s="54" t="s">
        <v>189</v>
      </c>
      <c r="F49" s="33" t="s">
        <v>35</v>
      </c>
      <c r="G49" s="45"/>
      <c r="H49" s="48" t="s">
        <v>186</v>
      </c>
      <c r="J49" s="33" t="s">
        <v>35</v>
      </c>
      <c r="K49" s="28" t="s">
        <v>208</v>
      </c>
      <c r="M49" s="33" t="s">
        <v>43</v>
      </c>
      <c r="N49" s="28" t="s">
        <v>235</v>
      </c>
    </row>
    <row r="50" spans="1:14" s="28" customFormat="1" ht="84" x14ac:dyDescent="0.25">
      <c r="A50" s="124"/>
      <c r="B50" s="29" t="s">
        <v>255</v>
      </c>
      <c r="C50" s="33" t="s">
        <v>35</v>
      </c>
      <c r="D50" s="33"/>
      <c r="E50" s="54" t="s">
        <v>185</v>
      </c>
      <c r="F50" s="33" t="s">
        <v>35</v>
      </c>
      <c r="G50" s="45"/>
      <c r="H50" s="45" t="s">
        <v>186</v>
      </c>
      <c r="J50" s="33" t="s">
        <v>35</v>
      </c>
      <c r="K50" s="28" t="s">
        <v>215</v>
      </c>
      <c r="M50" s="33" t="s">
        <v>43</v>
      </c>
      <c r="N50" s="28" t="s">
        <v>235</v>
      </c>
    </row>
    <row r="51" spans="1:14" s="28" customFormat="1" x14ac:dyDescent="0.25">
      <c r="A51" s="39"/>
      <c r="B51" s="39"/>
      <c r="C51" s="40"/>
      <c r="D51" s="40"/>
      <c r="E51" s="47"/>
      <c r="F51" s="40"/>
      <c r="G51" s="47"/>
      <c r="H51" s="47"/>
      <c r="I51" s="39"/>
      <c r="J51" s="39"/>
      <c r="K51" s="39"/>
      <c r="L51" s="39"/>
      <c r="M51" s="39"/>
      <c r="N51" s="39"/>
    </row>
    <row r="52" spans="1:14" s="28" customFormat="1" ht="84" x14ac:dyDescent="0.25">
      <c r="A52" s="123" t="s">
        <v>76</v>
      </c>
      <c r="B52" s="29" t="s">
        <v>77</v>
      </c>
      <c r="C52" s="33" t="s">
        <v>35</v>
      </c>
      <c r="D52" s="33"/>
      <c r="E52" s="52" t="s">
        <v>190</v>
      </c>
      <c r="F52" s="33" t="s">
        <v>35</v>
      </c>
      <c r="G52" s="45"/>
      <c r="H52" s="52" t="s">
        <v>191</v>
      </c>
      <c r="J52" s="33" t="s">
        <v>35</v>
      </c>
      <c r="K52" s="28" t="s">
        <v>206</v>
      </c>
      <c r="L52" s="33" t="s">
        <v>35</v>
      </c>
      <c r="M52" s="33"/>
      <c r="N52" s="28" t="s">
        <v>225</v>
      </c>
    </row>
    <row r="53" spans="1:14" s="28" customFormat="1" ht="84" x14ac:dyDescent="0.25">
      <c r="A53" s="123"/>
      <c r="B53" s="29" t="s">
        <v>78</v>
      </c>
      <c r="C53" s="33" t="s">
        <v>35</v>
      </c>
      <c r="D53" s="33"/>
      <c r="E53" s="52" t="s">
        <v>220</v>
      </c>
      <c r="F53" s="33" t="s">
        <v>35</v>
      </c>
      <c r="G53" s="45"/>
      <c r="H53" s="52" t="s">
        <v>192</v>
      </c>
      <c r="J53" s="33" t="s">
        <v>35</v>
      </c>
      <c r="K53" s="28" t="s">
        <v>216</v>
      </c>
      <c r="M53" s="33" t="s">
        <v>43</v>
      </c>
      <c r="N53" s="28" t="s">
        <v>235</v>
      </c>
    </row>
    <row r="54" spans="1:14" s="28" customFormat="1" ht="105" x14ac:dyDescent="0.25">
      <c r="A54" s="123"/>
      <c r="B54" s="29" t="s">
        <v>79</v>
      </c>
      <c r="C54" s="33" t="s">
        <v>35</v>
      </c>
      <c r="D54" s="33"/>
      <c r="E54" s="52" t="s">
        <v>219</v>
      </c>
      <c r="F54" s="33" t="s">
        <v>35</v>
      </c>
      <c r="G54" s="45"/>
      <c r="H54" s="52" t="s">
        <v>192</v>
      </c>
      <c r="J54" s="33" t="s">
        <v>35</v>
      </c>
      <c r="K54" s="28" t="s">
        <v>216</v>
      </c>
      <c r="M54" s="33" t="s">
        <v>43</v>
      </c>
      <c r="N54" s="28" t="s">
        <v>235</v>
      </c>
    </row>
    <row r="55" spans="1:14" s="28" customFormat="1" ht="105" x14ac:dyDescent="0.25">
      <c r="A55" s="123"/>
      <c r="B55" s="29" t="s">
        <v>80</v>
      </c>
      <c r="C55" s="33" t="s">
        <v>35</v>
      </c>
      <c r="D55" s="33"/>
      <c r="E55" s="52" t="s">
        <v>219</v>
      </c>
      <c r="F55" s="33" t="s">
        <v>35</v>
      </c>
      <c r="G55" s="45"/>
      <c r="H55" s="52" t="s">
        <v>192</v>
      </c>
      <c r="J55" s="33" t="s">
        <v>35</v>
      </c>
      <c r="K55" s="28" t="s">
        <v>216</v>
      </c>
      <c r="M55" s="33" t="s">
        <v>43</v>
      </c>
      <c r="N55" s="28" t="s">
        <v>235</v>
      </c>
    </row>
    <row r="56" spans="1:14" s="28" customFormat="1" ht="84" x14ac:dyDescent="0.25">
      <c r="A56" s="123"/>
      <c r="B56" s="29" t="s">
        <v>81</v>
      </c>
      <c r="C56" s="33" t="s">
        <v>35</v>
      </c>
      <c r="D56" s="33"/>
      <c r="E56" s="52" t="s">
        <v>218</v>
      </c>
      <c r="F56" s="33" t="s">
        <v>35</v>
      </c>
      <c r="G56" s="45"/>
      <c r="H56" s="52" t="s">
        <v>192</v>
      </c>
      <c r="J56" s="33" t="s">
        <v>35</v>
      </c>
      <c r="K56" s="28" t="s">
        <v>215</v>
      </c>
      <c r="L56" s="33" t="s">
        <v>35</v>
      </c>
      <c r="N56" s="28" t="s">
        <v>223</v>
      </c>
    </row>
    <row r="57" spans="1:14" s="28" customFormat="1" ht="84" x14ac:dyDescent="0.25">
      <c r="A57" s="123"/>
      <c r="B57" s="29" t="s">
        <v>82</v>
      </c>
      <c r="C57" s="33" t="s">
        <v>35</v>
      </c>
      <c r="D57" s="33"/>
      <c r="E57" s="54" t="s">
        <v>189</v>
      </c>
      <c r="F57" s="50" t="s">
        <v>35</v>
      </c>
      <c r="G57" s="45"/>
      <c r="H57" s="48" t="s">
        <v>186</v>
      </c>
      <c r="J57" s="33" t="s">
        <v>35</v>
      </c>
      <c r="K57" s="28" t="s">
        <v>208</v>
      </c>
      <c r="L57" s="33" t="s">
        <v>35</v>
      </c>
      <c r="M57" s="33"/>
      <c r="N57" s="28" t="s">
        <v>234</v>
      </c>
    </row>
    <row r="58" spans="1:14" s="28" customFormat="1" ht="84" x14ac:dyDescent="0.6">
      <c r="A58" s="123"/>
      <c r="B58" s="29" t="s">
        <v>83</v>
      </c>
      <c r="C58" s="33" t="s">
        <v>35</v>
      </c>
      <c r="D58" s="33"/>
      <c r="E58" s="53" t="s">
        <v>193</v>
      </c>
      <c r="F58" s="50" t="s">
        <v>35</v>
      </c>
      <c r="G58" s="45"/>
      <c r="H58" s="48" t="s">
        <v>186</v>
      </c>
      <c r="J58" s="33" t="s">
        <v>35</v>
      </c>
      <c r="K58" s="28" t="s">
        <v>208</v>
      </c>
      <c r="L58" s="33" t="s">
        <v>35</v>
      </c>
      <c r="M58" s="33"/>
      <c r="N58" s="28" t="s">
        <v>234</v>
      </c>
    </row>
    <row r="59" spans="1:14" x14ac:dyDescent="0.25">
      <c r="H59" s="49"/>
    </row>
    <row r="60" spans="1:14" x14ac:dyDescent="0.25">
      <c r="A60" s="30" t="s">
        <v>84</v>
      </c>
    </row>
    <row r="61" spans="1:14" x14ac:dyDescent="0.25">
      <c r="A61" s="30" t="s">
        <v>85</v>
      </c>
      <c r="B61" s="30" t="s">
        <v>86</v>
      </c>
      <c r="C61" s="32"/>
      <c r="D61" s="32"/>
    </row>
    <row r="62" spans="1:14" ht="42.6" customHeight="1" x14ac:dyDescent="0.25">
      <c r="A62" s="30" t="s">
        <v>39</v>
      </c>
      <c r="B62" s="30" t="s">
        <v>87</v>
      </c>
      <c r="C62" s="32"/>
      <c r="D62" s="32"/>
    </row>
    <row r="63" spans="1:14" ht="42.6" customHeight="1" x14ac:dyDescent="0.25">
      <c r="A63" s="30" t="s">
        <v>34</v>
      </c>
      <c r="B63" s="30" t="s">
        <v>88</v>
      </c>
      <c r="C63" s="32"/>
      <c r="D63" s="32"/>
    </row>
    <row r="64" spans="1:14" ht="42" customHeight="1" x14ac:dyDescent="0.25">
      <c r="A64" s="30" t="s">
        <v>47</v>
      </c>
      <c r="B64" s="30" t="s">
        <v>89</v>
      </c>
      <c r="C64" s="32"/>
      <c r="D64" s="32"/>
    </row>
    <row r="65" spans="1:22" ht="42.6" customHeight="1" x14ac:dyDescent="0.25">
      <c r="A65" s="30" t="s">
        <v>37</v>
      </c>
      <c r="B65" s="30" t="s">
        <v>90</v>
      </c>
    </row>
    <row r="67" spans="1:22" x14ac:dyDescent="0.25">
      <c r="A67" s="30" t="s">
        <v>91</v>
      </c>
    </row>
    <row r="68" spans="1:22" ht="27.6" x14ac:dyDescent="0.25">
      <c r="A68" s="30" t="s">
        <v>92</v>
      </c>
      <c r="B68" s="41" t="s">
        <v>93</v>
      </c>
      <c r="V68" s="56" t="s">
        <v>260</v>
      </c>
    </row>
    <row r="69" spans="1:22" ht="27.6" customHeight="1" x14ac:dyDescent="0.25">
      <c r="A69" s="30" t="s">
        <v>69</v>
      </c>
      <c r="B69" s="41" t="s">
        <v>164</v>
      </c>
    </row>
    <row r="70" spans="1:22" x14ac:dyDescent="0.25">
      <c r="A70" s="30" t="s">
        <v>217</v>
      </c>
      <c r="B70" s="42" t="s">
        <v>161</v>
      </c>
      <c r="N70" s="51"/>
    </row>
    <row r="73" spans="1:22" ht="42" x14ac:dyDescent="0.25">
      <c r="A73" s="30" t="s">
        <v>239</v>
      </c>
    </row>
  </sheetData>
  <mergeCells count="12">
    <mergeCell ref="L4:N4"/>
    <mergeCell ref="A6:A14"/>
    <mergeCell ref="A44:A50"/>
    <mergeCell ref="A52:A58"/>
    <mergeCell ref="C4:E4"/>
    <mergeCell ref="F4:H4"/>
    <mergeCell ref="I4:K4"/>
    <mergeCell ref="N28:N34"/>
    <mergeCell ref="N36:N37"/>
    <mergeCell ref="A16:A26"/>
    <mergeCell ref="A28:A34"/>
    <mergeCell ref="A36:A42"/>
  </mergeCells>
  <phoneticPr fontId="7" type="noConversion"/>
  <hyperlinks>
    <hyperlink ref="B68" r:id="rId1" xr:uid="{4A03316E-D521-4CB3-A568-A718337C8638}"/>
    <hyperlink ref="B69" r:id="rId2" xr:uid="{B3050A98-BFBA-4074-B430-95CBB67CB2ED}"/>
    <hyperlink ref="B70" r:id="rId3" xr:uid="{76FC02C6-5E18-4ECF-8A8D-302D165A2F3D}"/>
  </hyperlinks>
  <pageMargins left="0.7" right="0.7" top="0.75" bottom="0.75" header="0.3" footer="0.3"/>
  <pageSetup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D9B4-39BC-4F9A-824E-0B0FC9A70CC4}">
  <dimension ref="A1:E19"/>
  <sheetViews>
    <sheetView zoomScale="55" zoomScaleNormal="55" workbookViewId="0">
      <selection activeCell="D3" sqref="D3"/>
    </sheetView>
  </sheetViews>
  <sheetFormatPr defaultRowHeight="13.8" x14ac:dyDescent="0.25"/>
  <cols>
    <col min="1" max="1" width="11.296875" customWidth="1"/>
    <col min="2" max="2" width="33.09765625" customWidth="1"/>
    <col min="3" max="3" width="32.296875" customWidth="1"/>
    <col min="4" max="4" width="31.296875" customWidth="1"/>
    <col min="5" max="5" width="31.3984375" customWidth="1"/>
  </cols>
  <sheetData>
    <row r="1" spans="1:5" ht="16.5" customHeight="1" x14ac:dyDescent="0.25">
      <c r="A1" s="86" t="s">
        <v>18</v>
      </c>
      <c r="B1" s="87" t="s">
        <v>19</v>
      </c>
      <c r="C1" s="86" t="s">
        <v>426</v>
      </c>
      <c r="D1" s="90" t="s">
        <v>427</v>
      </c>
    </row>
    <row r="2" spans="1:5" ht="21" x14ac:dyDescent="0.25">
      <c r="A2" s="86" t="s">
        <v>20</v>
      </c>
      <c r="B2" s="88">
        <v>2566</v>
      </c>
      <c r="C2" s="89"/>
    </row>
    <row r="3" spans="1:5" ht="28.5" customHeight="1" x14ac:dyDescent="0.25">
      <c r="A3" s="4"/>
    </row>
    <row r="4" spans="1:5" ht="31.2" customHeight="1" x14ac:dyDescent="0.25">
      <c r="A4" s="5"/>
      <c r="B4" s="6" t="s">
        <v>94</v>
      </c>
      <c r="C4" s="8" t="s">
        <v>95</v>
      </c>
      <c r="D4" s="9" t="s">
        <v>96</v>
      </c>
      <c r="E4" s="7" t="s">
        <v>97</v>
      </c>
    </row>
    <row r="5" spans="1:5" ht="41.4" x14ac:dyDescent="0.25">
      <c r="A5" s="57" t="s">
        <v>27</v>
      </c>
      <c r="B5" s="14" t="s">
        <v>98</v>
      </c>
      <c r="C5" s="15" t="s">
        <v>99</v>
      </c>
      <c r="D5" s="16" t="s">
        <v>100</v>
      </c>
      <c r="E5" s="17" t="s">
        <v>101</v>
      </c>
    </row>
    <row r="6" spans="1:5" s="55" customFormat="1" ht="41.4" x14ac:dyDescent="0.25">
      <c r="A6" s="57" t="s">
        <v>261</v>
      </c>
      <c r="B6" s="26" t="s">
        <v>265</v>
      </c>
      <c r="C6" s="26" t="s">
        <v>269</v>
      </c>
      <c r="D6" s="27"/>
      <c r="E6" s="27"/>
    </row>
    <row r="7" spans="1:5" s="55" customFormat="1" ht="55.2" x14ac:dyDescent="0.25">
      <c r="A7" s="57" t="s">
        <v>262</v>
      </c>
      <c r="B7" s="26" t="s">
        <v>266</v>
      </c>
      <c r="C7" s="26" t="s">
        <v>270</v>
      </c>
      <c r="D7" s="27"/>
      <c r="E7" s="27"/>
    </row>
    <row r="8" spans="1:5" s="55" customFormat="1" ht="33.6" customHeight="1" x14ac:dyDescent="0.25">
      <c r="A8" s="57" t="s">
        <v>263</v>
      </c>
      <c r="B8" s="26" t="s">
        <v>267</v>
      </c>
      <c r="C8" s="26" t="s">
        <v>271</v>
      </c>
      <c r="D8" s="27"/>
      <c r="E8" s="27"/>
    </row>
    <row r="9" spans="1:5" s="55" customFormat="1" ht="96.6" x14ac:dyDescent="0.25">
      <c r="A9" s="57" t="s">
        <v>264</v>
      </c>
      <c r="B9" s="26" t="s">
        <v>268</v>
      </c>
      <c r="C9" s="26" t="s">
        <v>272</v>
      </c>
      <c r="D9" s="27"/>
      <c r="E9" s="27"/>
    </row>
    <row r="10" spans="1:5" s="55" customFormat="1" x14ac:dyDescent="0.25">
      <c r="A10" s="10"/>
      <c r="B10" s="26"/>
      <c r="C10" s="27"/>
      <c r="D10" s="27"/>
      <c r="E10" s="27"/>
    </row>
    <row r="11" spans="1:5" s="55" customFormat="1" x14ac:dyDescent="0.25">
      <c r="A11" s="10"/>
      <c r="B11" s="27"/>
      <c r="C11" s="27"/>
      <c r="D11" s="27"/>
      <c r="E11" s="27"/>
    </row>
    <row r="12" spans="1:5" s="55" customFormat="1" x14ac:dyDescent="0.25">
      <c r="A12" s="10"/>
      <c r="B12" s="27"/>
      <c r="C12" s="27"/>
      <c r="D12" s="27"/>
      <c r="E12" s="27"/>
    </row>
    <row r="13" spans="1:5" s="55" customFormat="1" x14ac:dyDescent="0.25">
      <c r="A13" s="10"/>
      <c r="B13" s="27"/>
      <c r="C13" s="27"/>
      <c r="D13" s="27"/>
      <c r="E13" s="27"/>
    </row>
    <row r="14" spans="1:5" s="55" customFormat="1" x14ac:dyDescent="0.25">
      <c r="A14" s="10"/>
      <c r="B14" s="27"/>
      <c r="C14" s="27"/>
      <c r="D14" s="27"/>
      <c r="E14" s="27"/>
    </row>
    <row r="15" spans="1:5" s="55" customFormat="1" x14ac:dyDescent="0.25">
      <c r="A15" s="10"/>
      <c r="B15" s="27"/>
      <c r="C15" s="27"/>
      <c r="D15" s="27"/>
      <c r="E15" s="27"/>
    </row>
    <row r="16" spans="1:5" s="55" customFormat="1" x14ac:dyDescent="0.25">
      <c r="A16" s="10"/>
      <c r="B16" s="27"/>
      <c r="C16" s="27"/>
      <c r="D16" s="27"/>
      <c r="E16" s="27"/>
    </row>
    <row r="17" spans="1:5" s="55" customFormat="1" x14ac:dyDescent="0.25">
      <c r="A17" s="10"/>
      <c r="B17" s="27"/>
      <c r="C17" s="27"/>
      <c r="D17" s="27"/>
      <c r="E17" s="27"/>
    </row>
    <row r="18" spans="1:5" x14ac:dyDescent="0.25">
      <c r="A18" s="11" t="s">
        <v>102</v>
      </c>
      <c r="B18" s="12"/>
      <c r="C18" s="12"/>
      <c r="D18" s="12"/>
      <c r="E18" s="12"/>
    </row>
    <row r="19" spans="1:5" x14ac:dyDescent="0.25">
      <c r="A19" s="11" t="s">
        <v>102</v>
      </c>
      <c r="B19" s="12"/>
      <c r="C19" s="12"/>
      <c r="D19" s="12"/>
      <c r="E19" s="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CD77-9598-4032-9E7C-A4EB7912AF7F}">
  <dimension ref="A1:Y156"/>
  <sheetViews>
    <sheetView topLeftCell="A104" zoomScale="55" zoomScaleNormal="55" workbookViewId="0">
      <selection activeCell="A49" sqref="A49"/>
    </sheetView>
  </sheetViews>
  <sheetFormatPr defaultColWidth="8.8984375" defaultRowHeight="21" x14ac:dyDescent="0.6"/>
  <cols>
    <col min="1" max="1" width="53.3984375" style="59" customWidth="1"/>
    <col min="2" max="8" width="10.59765625" style="59" customWidth="1"/>
    <col min="9" max="9" width="61.296875" style="59" customWidth="1"/>
    <col min="10" max="10" width="8.8984375" style="59"/>
    <col min="11" max="11" width="11.69921875" style="59" customWidth="1"/>
    <col min="12" max="12" width="10.8984375" style="59" customWidth="1"/>
    <col min="13" max="13" width="39.09765625" style="59" customWidth="1"/>
    <col min="14" max="18" width="10.69921875" style="59" customWidth="1"/>
    <col min="19" max="20" width="8.8984375" style="59"/>
    <col min="21" max="21" width="30.296875" style="59" customWidth="1"/>
    <col min="22" max="22" width="8.8984375" style="59"/>
    <col min="23" max="23" width="30.3984375" style="59" customWidth="1"/>
    <col min="24" max="24" width="8.8984375" style="59"/>
    <col min="25" max="25" width="38.296875" style="59" customWidth="1"/>
    <col min="26" max="26" width="40.09765625" style="59" customWidth="1"/>
    <col min="27" max="29" width="8.8984375" style="59"/>
    <col min="30" max="30" width="31.3984375" style="59" customWidth="1"/>
    <col min="31" max="38" width="8.8984375" style="59"/>
    <col min="39" max="39" width="31.59765625" style="59" customWidth="1"/>
    <col min="40" max="47" width="8.8984375" style="59"/>
    <col min="48" max="48" width="34" style="59" customWidth="1"/>
    <col min="49" max="16384" width="8.8984375" style="59"/>
  </cols>
  <sheetData>
    <row r="1" spans="1:19" x14ac:dyDescent="0.6">
      <c r="A1" s="60" t="s">
        <v>18</v>
      </c>
      <c r="B1" s="59" t="s">
        <v>19</v>
      </c>
    </row>
    <row r="2" spans="1:19" x14ac:dyDescent="0.6">
      <c r="A2" s="60" t="s">
        <v>20</v>
      </c>
      <c r="B2" s="59">
        <v>2566</v>
      </c>
    </row>
    <row r="4" spans="1:19" x14ac:dyDescent="0.6">
      <c r="A4" s="61" t="s">
        <v>25</v>
      </c>
      <c r="B4" s="132"/>
      <c r="C4" s="132"/>
      <c r="D4" s="132"/>
      <c r="E4" s="132"/>
      <c r="F4" s="132"/>
      <c r="G4" s="132"/>
      <c r="H4" s="132"/>
      <c r="I4" s="132"/>
    </row>
    <row r="5" spans="1:19" x14ac:dyDescent="0.6">
      <c r="A5" s="61" t="s">
        <v>26</v>
      </c>
      <c r="B5" s="138"/>
      <c r="C5" s="139"/>
      <c r="D5" s="139"/>
      <c r="E5" s="139"/>
      <c r="F5" s="139"/>
      <c r="G5" s="139"/>
      <c r="H5" s="139"/>
      <c r="I5" s="140"/>
    </row>
    <row r="6" spans="1:19" x14ac:dyDescent="0.6">
      <c r="A6" s="61" t="s">
        <v>105</v>
      </c>
      <c r="B6" s="132"/>
      <c r="C6" s="132"/>
      <c r="D6" s="132"/>
      <c r="E6" s="132"/>
      <c r="F6" s="132"/>
      <c r="G6" s="132"/>
      <c r="H6" s="132"/>
      <c r="I6" s="132"/>
    </row>
    <row r="7" spans="1:19" x14ac:dyDescent="0.6">
      <c r="A7" s="62" t="s">
        <v>106</v>
      </c>
      <c r="B7" s="136" t="s">
        <v>107</v>
      </c>
      <c r="C7" s="136"/>
      <c r="D7" s="136"/>
      <c r="E7" s="136"/>
      <c r="F7" s="136"/>
      <c r="G7" s="136"/>
      <c r="H7" s="136"/>
      <c r="I7" s="136"/>
    </row>
    <row r="8" spans="1:19" x14ac:dyDescent="0.6">
      <c r="A8" s="63" t="s">
        <v>108</v>
      </c>
      <c r="B8" s="130" t="s">
        <v>109</v>
      </c>
      <c r="C8" s="130"/>
      <c r="D8" s="130"/>
      <c r="E8" s="130"/>
      <c r="F8" s="130"/>
      <c r="G8" s="130"/>
      <c r="H8" s="130"/>
      <c r="I8" s="130"/>
      <c r="K8" s="64"/>
      <c r="L8" s="64"/>
      <c r="M8" s="64"/>
      <c r="N8" s="64"/>
      <c r="O8" s="64"/>
      <c r="P8" s="64"/>
      <c r="Q8" s="64"/>
      <c r="R8" s="64"/>
    </row>
    <row r="9" spans="1:19" x14ac:dyDescent="0.6">
      <c r="A9" s="65" t="s">
        <v>110</v>
      </c>
      <c r="B9" s="130" t="s">
        <v>111</v>
      </c>
      <c r="C9" s="130"/>
      <c r="D9" s="130"/>
      <c r="E9" s="130"/>
      <c r="F9" s="130"/>
      <c r="G9" s="130"/>
      <c r="H9" s="130"/>
      <c r="I9" s="130"/>
    </row>
    <row r="10" spans="1:19" x14ac:dyDescent="0.6">
      <c r="A10" s="65" t="s">
        <v>112</v>
      </c>
      <c r="B10" s="130" t="s">
        <v>113</v>
      </c>
      <c r="C10" s="130"/>
      <c r="D10" s="130"/>
      <c r="E10" s="130"/>
      <c r="F10" s="130"/>
      <c r="G10" s="130"/>
      <c r="H10" s="130"/>
      <c r="I10" s="130"/>
    </row>
    <row r="12" spans="1:19" ht="84" x14ac:dyDescent="0.6">
      <c r="L12" s="66" t="s">
        <v>114</v>
      </c>
      <c r="M12" s="66" t="s">
        <v>115</v>
      </c>
      <c r="N12" s="66" t="s">
        <v>116</v>
      </c>
      <c r="O12" s="66" t="s">
        <v>117</v>
      </c>
      <c r="P12" s="66" t="s">
        <v>118</v>
      </c>
      <c r="Q12" s="66" t="s">
        <v>119</v>
      </c>
      <c r="R12" s="66" t="s">
        <v>120</v>
      </c>
    </row>
    <row r="13" spans="1:19" x14ac:dyDescent="0.6">
      <c r="K13" s="67" t="s">
        <v>121</v>
      </c>
      <c r="L13" s="67">
        <v>10</v>
      </c>
      <c r="M13" s="67">
        <v>5</v>
      </c>
      <c r="N13" s="67">
        <v>0</v>
      </c>
      <c r="O13" s="67">
        <v>10</v>
      </c>
      <c r="P13" s="67">
        <v>10</v>
      </c>
      <c r="Q13" s="67">
        <v>0</v>
      </c>
      <c r="R13" s="67">
        <f>SUM(L13:Q13)</f>
        <v>35</v>
      </c>
    </row>
    <row r="14" spans="1:19" x14ac:dyDescent="0.6">
      <c r="K14" s="67" t="s">
        <v>122</v>
      </c>
      <c r="L14" s="67">
        <v>20</v>
      </c>
      <c r="M14" s="67">
        <v>10</v>
      </c>
      <c r="N14" s="67">
        <v>10</v>
      </c>
      <c r="O14" s="67">
        <v>20</v>
      </c>
      <c r="P14" s="67">
        <v>15</v>
      </c>
      <c r="Q14" s="67">
        <v>10</v>
      </c>
      <c r="R14" s="68">
        <f t="shared" ref="R14:R24" si="0">SUM(L14:Q14)</f>
        <v>85</v>
      </c>
      <c r="S14" s="59" t="s">
        <v>123</v>
      </c>
    </row>
    <row r="15" spans="1:19" x14ac:dyDescent="0.6">
      <c r="K15" s="67" t="s">
        <v>124</v>
      </c>
      <c r="L15" s="67">
        <v>25</v>
      </c>
      <c r="M15" s="67">
        <v>15</v>
      </c>
      <c r="N15" s="67">
        <v>5</v>
      </c>
      <c r="O15" s="67">
        <v>20</v>
      </c>
      <c r="P15" s="67">
        <v>15</v>
      </c>
      <c r="Q15" s="67">
        <v>5</v>
      </c>
      <c r="R15" s="68">
        <f t="shared" si="0"/>
        <v>85</v>
      </c>
      <c r="S15" s="59" t="s">
        <v>123</v>
      </c>
    </row>
    <row r="16" spans="1:19" x14ac:dyDescent="0.6">
      <c r="K16" s="67" t="s">
        <v>125</v>
      </c>
      <c r="L16" s="67">
        <v>5</v>
      </c>
      <c r="M16" s="67">
        <v>10</v>
      </c>
      <c r="N16" s="67">
        <v>5</v>
      </c>
      <c r="O16" s="67">
        <v>20</v>
      </c>
      <c r="P16" s="67">
        <v>10</v>
      </c>
      <c r="Q16" s="67">
        <v>5</v>
      </c>
      <c r="R16" s="67">
        <f t="shared" si="0"/>
        <v>55</v>
      </c>
    </row>
    <row r="17" spans="1:19" x14ac:dyDescent="0.6">
      <c r="K17" s="67" t="s">
        <v>126</v>
      </c>
      <c r="L17" s="67">
        <v>0</v>
      </c>
      <c r="M17" s="67">
        <v>0</v>
      </c>
      <c r="N17" s="67">
        <v>5</v>
      </c>
      <c r="O17" s="67">
        <v>15</v>
      </c>
      <c r="P17" s="67">
        <v>0</v>
      </c>
      <c r="Q17" s="67">
        <v>0</v>
      </c>
      <c r="R17" s="67">
        <f t="shared" si="0"/>
        <v>20</v>
      </c>
    </row>
    <row r="18" spans="1:19" x14ac:dyDescent="0.6">
      <c r="K18" s="67" t="s">
        <v>127</v>
      </c>
      <c r="L18" s="67">
        <v>20</v>
      </c>
      <c r="M18" s="67">
        <v>15</v>
      </c>
      <c r="N18" s="67">
        <v>10</v>
      </c>
      <c r="O18" s="67">
        <v>10</v>
      </c>
      <c r="P18" s="67">
        <v>0</v>
      </c>
      <c r="Q18" s="67">
        <v>0</v>
      </c>
      <c r="R18" s="67">
        <f t="shared" si="0"/>
        <v>55</v>
      </c>
    </row>
    <row r="19" spans="1:19" x14ac:dyDescent="0.6">
      <c r="K19" s="67" t="s">
        <v>128</v>
      </c>
      <c r="L19" s="67">
        <v>15</v>
      </c>
      <c r="M19" s="67">
        <v>15</v>
      </c>
      <c r="N19" s="67">
        <v>15</v>
      </c>
      <c r="O19" s="67">
        <v>20</v>
      </c>
      <c r="P19" s="67">
        <v>0</v>
      </c>
      <c r="Q19" s="67">
        <v>0</v>
      </c>
      <c r="R19" s="67">
        <f t="shared" si="0"/>
        <v>65</v>
      </c>
    </row>
    <row r="20" spans="1:19" x14ac:dyDescent="0.6">
      <c r="K20" s="67" t="s">
        <v>129</v>
      </c>
      <c r="L20" s="67">
        <v>15</v>
      </c>
      <c r="M20" s="67">
        <v>15</v>
      </c>
      <c r="N20" s="67">
        <v>15</v>
      </c>
      <c r="O20" s="67">
        <v>0</v>
      </c>
      <c r="P20" s="67">
        <v>5</v>
      </c>
      <c r="Q20" s="67">
        <v>0</v>
      </c>
      <c r="R20" s="67">
        <f t="shared" si="0"/>
        <v>50</v>
      </c>
    </row>
    <row r="21" spans="1:19" x14ac:dyDescent="0.6">
      <c r="K21" s="67" t="s">
        <v>130</v>
      </c>
      <c r="L21" s="67">
        <v>10</v>
      </c>
      <c r="M21" s="67">
        <v>10</v>
      </c>
      <c r="N21" s="67">
        <v>15</v>
      </c>
      <c r="O21" s="67">
        <v>20</v>
      </c>
      <c r="P21" s="67">
        <v>10</v>
      </c>
      <c r="Q21" s="67">
        <v>10</v>
      </c>
      <c r="R21" s="68">
        <f t="shared" si="0"/>
        <v>75</v>
      </c>
      <c r="S21" s="59" t="s">
        <v>123</v>
      </c>
    </row>
    <row r="22" spans="1:19" x14ac:dyDescent="0.6">
      <c r="K22" s="67" t="s">
        <v>131</v>
      </c>
      <c r="L22" s="67">
        <v>20</v>
      </c>
      <c r="M22" s="67">
        <v>0</v>
      </c>
      <c r="N22" s="67">
        <v>0</v>
      </c>
      <c r="O22" s="67">
        <v>5</v>
      </c>
      <c r="P22" s="67">
        <v>15</v>
      </c>
      <c r="Q22" s="67">
        <v>10</v>
      </c>
      <c r="R22" s="67">
        <f t="shared" si="0"/>
        <v>50</v>
      </c>
    </row>
    <row r="23" spans="1:19" x14ac:dyDescent="0.6">
      <c r="K23" s="67" t="s">
        <v>132</v>
      </c>
      <c r="L23" s="67">
        <v>5</v>
      </c>
      <c r="M23" s="67">
        <v>0</v>
      </c>
      <c r="N23" s="67">
        <v>10</v>
      </c>
      <c r="O23" s="67">
        <v>10</v>
      </c>
      <c r="P23" s="67">
        <v>15</v>
      </c>
      <c r="Q23" s="67">
        <v>10</v>
      </c>
      <c r="R23" s="67">
        <f t="shared" si="0"/>
        <v>50</v>
      </c>
    </row>
    <row r="24" spans="1:19" x14ac:dyDescent="0.6">
      <c r="K24" s="67" t="s">
        <v>133</v>
      </c>
      <c r="L24" s="67">
        <v>0</v>
      </c>
      <c r="M24" s="67">
        <v>15</v>
      </c>
      <c r="N24" s="67">
        <v>15</v>
      </c>
      <c r="O24" s="67">
        <v>5</v>
      </c>
      <c r="P24" s="67">
        <v>15</v>
      </c>
      <c r="Q24" s="67">
        <v>10</v>
      </c>
      <c r="R24" s="67">
        <f t="shared" si="0"/>
        <v>60</v>
      </c>
    </row>
    <row r="26" spans="1:19" x14ac:dyDescent="0.6">
      <c r="A26" s="69" t="s">
        <v>25</v>
      </c>
      <c r="B26" s="141"/>
      <c r="C26" s="141"/>
      <c r="D26" s="141"/>
      <c r="E26" s="141"/>
      <c r="F26" s="141"/>
      <c r="G26" s="141"/>
      <c r="H26" s="141"/>
      <c r="I26" s="141"/>
    </row>
    <row r="27" spans="1:19" x14ac:dyDescent="0.6">
      <c r="A27" s="69" t="s">
        <v>103</v>
      </c>
      <c r="B27" s="142">
        <f>B5</f>
        <v>0</v>
      </c>
      <c r="C27" s="143"/>
      <c r="D27" s="143"/>
      <c r="E27" s="143"/>
      <c r="F27" s="143"/>
      <c r="G27" s="143"/>
      <c r="H27" s="143"/>
      <c r="I27" s="144"/>
    </row>
    <row r="28" spans="1:19" x14ac:dyDescent="0.6">
      <c r="A28" s="69" t="s">
        <v>105</v>
      </c>
      <c r="B28" s="141"/>
      <c r="C28" s="141"/>
      <c r="D28" s="141"/>
      <c r="E28" s="141"/>
      <c r="F28" s="141"/>
      <c r="G28" s="141"/>
      <c r="H28" s="141"/>
      <c r="I28" s="141"/>
    </row>
    <row r="29" spans="1:19" x14ac:dyDescent="0.6">
      <c r="A29" s="70" t="s">
        <v>106</v>
      </c>
      <c r="B29" s="137" t="s">
        <v>107</v>
      </c>
      <c r="C29" s="137"/>
      <c r="D29" s="137"/>
      <c r="E29" s="137"/>
      <c r="F29" s="137"/>
      <c r="G29" s="137"/>
      <c r="H29" s="137"/>
      <c r="I29" s="137"/>
    </row>
    <row r="30" spans="1:19" x14ac:dyDescent="0.6">
      <c r="A30" s="71" t="s">
        <v>108</v>
      </c>
      <c r="B30" s="130" t="s">
        <v>134</v>
      </c>
      <c r="C30" s="130"/>
      <c r="D30" s="130"/>
      <c r="E30" s="130"/>
      <c r="F30" s="130"/>
      <c r="G30" s="130"/>
      <c r="H30" s="130"/>
      <c r="I30" s="130"/>
    </row>
    <row r="31" spans="1:19" x14ac:dyDescent="0.6">
      <c r="A31" s="72" t="s">
        <v>110</v>
      </c>
      <c r="B31" s="130"/>
      <c r="C31" s="130"/>
      <c r="D31" s="130"/>
      <c r="E31" s="130"/>
      <c r="F31" s="130"/>
      <c r="G31" s="130"/>
      <c r="H31" s="130"/>
      <c r="I31" s="130"/>
    </row>
    <row r="32" spans="1:19" x14ac:dyDescent="0.6">
      <c r="A32" s="72" t="s">
        <v>112</v>
      </c>
      <c r="B32" s="130" t="s">
        <v>130</v>
      </c>
      <c r="C32" s="130"/>
      <c r="D32" s="130"/>
      <c r="E32" s="130"/>
      <c r="F32" s="130"/>
      <c r="G32" s="130"/>
      <c r="H32" s="130"/>
      <c r="I32" s="130"/>
    </row>
    <row r="33" spans="1:25" x14ac:dyDescent="0.6">
      <c r="A33" s="84"/>
      <c r="B33" s="83"/>
      <c r="C33" s="83"/>
      <c r="D33" s="83"/>
      <c r="E33" s="83"/>
      <c r="F33" s="83"/>
      <c r="G33" s="83"/>
      <c r="H33" s="83"/>
      <c r="I33" s="83"/>
    </row>
    <row r="34" spans="1:25" x14ac:dyDescent="0.6">
      <c r="A34" s="84"/>
      <c r="B34" s="83"/>
      <c r="C34" s="83"/>
      <c r="D34" s="83"/>
      <c r="E34" s="83"/>
      <c r="F34" s="83"/>
      <c r="G34" s="83"/>
      <c r="H34" s="83"/>
      <c r="I34" s="83"/>
    </row>
    <row r="35" spans="1:25" x14ac:dyDescent="0.6">
      <c r="A35" s="84"/>
      <c r="B35" s="83"/>
      <c r="C35" s="83"/>
      <c r="D35" s="83"/>
      <c r="E35" s="83"/>
      <c r="F35" s="83"/>
      <c r="G35" s="83"/>
      <c r="H35" s="83"/>
      <c r="I35" s="83"/>
    </row>
    <row r="36" spans="1:25" x14ac:dyDescent="0.6">
      <c r="A36" s="84"/>
      <c r="B36" s="83"/>
      <c r="C36" s="83"/>
      <c r="D36" s="83"/>
      <c r="E36" s="83"/>
      <c r="F36" s="83"/>
      <c r="G36" s="83"/>
      <c r="H36" s="83"/>
      <c r="I36" s="83"/>
    </row>
    <row r="37" spans="1:25" x14ac:dyDescent="0.6">
      <c r="A37" s="84"/>
      <c r="B37" s="83"/>
      <c r="C37" s="83"/>
      <c r="D37" s="83"/>
      <c r="E37" s="83"/>
      <c r="F37" s="83"/>
      <c r="G37" s="83"/>
      <c r="H37" s="83"/>
      <c r="I37" s="83"/>
    </row>
    <row r="40" spans="1:25" x14ac:dyDescent="0.6">
      <c r="A40" s="73" t="s">
        <v>39</v>
      </c>
    </row>
    <row r="41" spans="1:25" x14ac:dyDescent="0.6">
      <c r="A41" s="74" t="s">
        <v>103</v>
      </c>
      <c r="B41" s="133" t="s">
        <v>273</v>
      </c>
      <c r="C41" s="134"/>
      <c r="D41" s="134"/>
      <c r="E41" s="134"/>
      <c r="F41" s="134"/>
      <c r="G41" s="134"/>
      <c r="H41" s="134"/>
      <c r="I41" s="135"/>
      <c r="M41" s="74" t="s">
        <v>103</v>
      </c>
      <c r="N41" s="133" t="s">
        <v>274</v>
      </c>
      <c r="O41" s="134"/>
      <c r="P41" s="134"/>
      <c r="Q41" s="134"/>
      <c r="R41" s="134"/>
      <c r="S41" s="134"/>
      <c r="T41" s="134"/>
      <c r="U41" s="135"/>
    </row>
    <row r="42" spans="1:25" x14ac:dyDescent="0.6">
      <c r="A42" s="61" t="s">
        <v>25</v>
      </c>
      <c r="B42" s="132" t="s">
        <v>236</v>
      </c>
      <c r="C42" s="132"/>
      <c r="D42" s="132"/>
      <c r="E42" s="132"/>
      <c r="F42" s="132"/>
      <c r="G42" s="132"/>
      <c r="H42" s="132"/>
      <c r="I42" s="132"/>
      <c r="M42" s="61" t="s">
        <v>25</v>
      </c>
      <c r="N42" s="132" t="s">
        <v>275</v>
      </c>
      <c r="O42" s="132"/>
      <c r="P42" s="132"/>
      <c r="Q42" s="132"/>
      <c r="R42" s="132"/>
      <c r="S42" s="132"/>
      <c r="T42" s="132"/>
      <c r="U42" s="132"/>
    </row>
    <row r="43" spans="1:25" x14ac:dyDescent="0.6">
      <c r="A43" s="61" t="s">
        <v>105</v>
      </c>
      <c r="B43" s="132" t="s">
        <v>276</v>
      </c>
      <c r="C43" s="132"/>
      <c r="D43" s="132"/>
      <c r="E43" s="132"/>
      <c r="F43" s="132"/>
      <c r="G43" s="132"/>
      <c r="H43" s="132"/>
      <c r="I43" s="132"/>
      <c r="M43" s="61" t="s">
        <v>105</v>
      </c>
      <c r="N43" s="132" t="s">
        <v>277</v>
      </c>
      <c r="O43" s="132"/>
      <c r="P43" s="132"/>
      <c r="Q43" s="132"/>
      <c r="R43" s="132"/>
      <c r="S43" s="132"/>
      <c r="T43" s="132"/>
      <c r="U43" s="132"/>
      <c r="Y43" s="75"/>
    </row>
    <row r="44" spans="1:25" x14ac:dyDescent="0.6">
      <c r="A44" s="62" t="s">
        <v>106</v>
      </c>
      <c r="B44" s="136" t="s">
        <v>107</v>
      </c>
      <c r="C44" s="136"/>
      <c r="D44" s="136"/>
      <c r="E44" s="136"/>
      <c r="F44" s="136"/>
      <c r="G44" s="136"/>
      <c r="H44" s="136"/>
      <c r="I44" s="136"/>
      <c r="M44" s="62" t="s">
        <v>106</v>
      </c>
      <c r="N44" s="136" t="s">
        <v>107</v>
      </c>
      <c r="O44" s="136"/>
      <c r="P44" s="136"/>
      <c r="Q44" s="136"/>
      <c r="R44" s="136"/>
      <c r="S44" s="136"/>
      <c r="T44" s="136"/>
      <c r="U44" s="136"/>
    </row>
    <row r="45" spans="1:25" ht="96" customHeight="1" x14ac:dyDescent="0.6">
      <c r="A45" s="63" t="s">
        <v>108</v>
      </c>
      <c r="B45" s="130" t="s">
        <v>278</v>
      </c>
      <c r="C45" s="130"/>
      <c r="D45" s="130"/>
      <c r="E45" s="130"/>
      <c r="F45" s="130"/>
      <c r="G45" s="130"/>
      <c r="H45" s="130"/>
      <c r="I45" s="130"/>
      <c r="M45" s="63" t="s">
        <v>108</v>
      </c>
      <c r="N45" s="130" t="s">
        <v>279</v>
      </c>
      <c r="O45" s="130"/>
      <c r="P45" s="130"/>
      <c r="Q45" s="130"/>
      <c r="R45" s="130"/>
      <c r="S45" s="130"/>
      <c r="T45" s="130"/>
      <c r="U45" s="130"/>
    </row>
    <row r="46" spans="1:25" ht="40.950000000000003" customHeight="1" x14ac:dyDescent="0.6">
      <c r="A46" s="65" t="s">
        <v>110</v>
      </c>
      <c r="B46" s="130" t="s">
        <v>429</v>
      </c>
      <c r="C46" s="130"/>
      <c r="D46" s="130"/>
      <c r="E46" s="130"/>
      <c r="F46" s="130"/>
      <c r="G46" s="130"/>
      <c r="H46" s="130"/>
      <c r="I46" s="130"/>
      <c r="M46" s="65" t="s">
        <v>110</v>
      </c>
      <c r="N46" s="130"/>
      <c r="O46" s="130"/>
      <c r="P46" s="130"/>
      <c r="Q46" s="130"/>
      <c r="R46" s="130"/>
      <c r="S46" s="130"/>
      <c r="T46" s="130"/>
      <c r="U46" s="130"/>
    </row>
    <row r="47" spans="1:25" x14ac:dyDescent="0.6">
      <c r="A47" s="65" t="s">
        <v>112</v>
      </c>
      <c r="B47" s="130" t="s">
        <v>280</v>
      </c>
      <c r="C47" s="130"/>
      <c r="D47" s="130"/>
      <c r="E47" s="130"/>
      <c r="F47" s="130"/>
      <c r="G47" s="130"/>
      <c r="H47" s="130"/>
      <c r="I47" s="130"/>
      <c r="M47" s="65" t="s">
        <v>112</v>
      </c>
      <c r="N47" s="130" t="s">
        <v>281</v>
      </c>
      <c r="O47" s="130"/>
      <c r="P47" s="130"/>
      <c r="Q47" s="130"/>
      <c r="R47" s="130"/>
      <c r="S47" s="130"/>
      <c r="T47" s="130"/>
      <c r="U47" s="130"/>
    </row>
    <row r="49" spans="1:21" ht="84" x14ac:dyDescent="0.6">
      <c r="B49" s="66" t="s">
        <v>114</v>
      </c>
      <c r="C49" s="66" t="s">
        <v>115</v>
      </c>
      <c r="D49" s="66" t="s">
        <v>116</v>
      </c>
      <c r="E49" s="66" t="s">
        <v>117</v>
      </c>
      <c r="F49" s="66" t="s">
        <v>118</v>
      </c>
      <c r="G49" s="66" t="s">
        <v>119</v>
      </c>
      <c r="H49" s="66" t="s">
        <v>120</v>
      </c>
      <c r="I49" s="76" t="s">
        <v>431</v>
      </c>
      <c r="J49" s="76"/>
      <c r="N49" s="66" t="s">
        <v>114</v>
      </c>
      <c r="O49" s="66" t="s">
        <v>115</v>
      </c>
      <c r="P49" s="66" t="s">
        <v>116</v>
      </c>
      <c r="Q49" s="66" t="s">
        <v>117</v>
      </c>
      <c r="R49" s="66" t="s">
        <v>118</v>
      </c>
      <c r="S49" s="66" t="s">
        <v>119</v>
      </c>
      <c r="T49" s="66" t="s">
        <v>120</v>
      </c>
      <c r="U49" s="76" t="s">
        <v>431</v>
      </c>
    </row>
    <row r="50" spans="1:21" x14ac:dyDescent="0.6">
      <c r="A50" s="59" t="s">
        <v>282</v>
      </c>
      <c r="B50" s="59">
        <v>25</v>
      </c>
      <c r="C50" s="59">
        <v>15</v>
      </c>
      <c r="D50" s="59">
        <v>15</v>
      </c>
      <c r="E50" s="59">
        <v>20</v>
      </c>
      <c r="F50" s="59">
        <v>5</v>
      </c>
      <c r="G50" s="59">
        <v>10</v>
      </c>
      <c r="H50" s="77">
        <f t="shared" ref="H50:H55" si="1">SUM(B50:G50)</f>
        <v>90</v>
      </c>
      <c r="I50" s="78" t="s">
        <v>283</v>
      </c>
      <c r="M50" s="59" t="s">
        <v>284</v>
      </c>
      <c r="N50" s="59">
        <v>25</v>
      </c>
      <c r="O50" s="59">
        <v>15</v>
      </c>
      <c r="P50" s="59">
        <v>15</v>
      </c>
      <c r="Q50" s="59">
        <v>20</v>
      </c>
      <c r="R50" s="59">
        <v>5</v>
      </c>
      <c r="S50" s="59">
        <v>10</v>
      </c>
      <c r="T50" s="77">
        <f>SUM(N50:S50)</f>
        <v>90</v>
      </c>
      <c r="U50" s="59" t="s">
        <v>284</v>
      </c>
    </row>
    <row r="51" spans="1:21" x14ac:dyDescent="0.6">
      <c r="A51" s="59" t="s">
        <v>285</v>
      </c>
      <c r="B51" s="59">
        <v>25</v>
      </c>
      <c r="C51" s="59">
        <v>7.5</v>
      </c>
      <c r="D51" s="59">
        <v>15</v>
      </c>
      <c r="E51" s="59">
        <v>20</v>
      </c>
      <c r="F51" s="59">
        <v>5</v>
      </c>
      <c r="G51" s="59">
        <v>10</v>
      </c>
      <c r="H51" s="77">
        <f t="shared" si="1"/>
        <v>82.5</v>
      </c>
      <c r="I51" s="59" t="s">
        <v>286</v>
      </c>
      <c r="M51" s="59" t="s">
        <v>289</v>
      </c>
      <c r="N51" s="59">
        <v>25</v>
      </c>
      <c r="O51" s="59">
        <v>7.5</v>
      </c>
      <c r="P51" s="59">
        <v>7.5</v>
      </c>
      <c r="Q51" s="59">
        <v>20</v>
      </c>
      <c r="R51" s="59">
        <v>5</v>
      </c>
      <c r="S51" s="59">
        <v>5</v>
      </c>
      <c r="T51" s="59">
        <f>SUM(N51:S51)</f>
        <v>70</v>
      </c>
    </row>
    <row r="52" spans="1:21" x14ac:dyDescent="0.6">
      <c r="A52" s="59" t="s">
        <v>286</v>
      </c>
      <c r="B52" s="59">
        <v>25</v>
      </c>
      <c r="C52" s="59">
        <v>15</v>
      </c>
      <c r="D52" s="59">
        <v>15</v>
      </c>
      <c r="E52" s="59">
        <v>20</v>
      </c>
      <c r="F52" s="59">
        <v>5</v>
      </c>
      <c r="G52" s="59">
        <v>10</v>
      </c>
      <c r="H52" s="77">
        <f t="shared" si="1"/>
        <v>90</v>
      </c>
      <c r="I52" s="59" t="s">
        <v>282</v>
      </c>
    </row>
    <row r="53" spans="1:21" x14ac:dyDescent="0.6">
      <c r="A53" s="59" t="s">
        <v>288</v>
      </c>
      <c r="B53" s="59">
        <v>25</v>
      </c>
      <c r="C53" s="59">
        <v>7.5</v>
      </c>
      <c r="D53" s="59">
        <v>7.5</v>
      </c>
      <c r="E53" s="59">
        <v>5</v>
      </c>
      <c r="F53" s="59">
        <v>5</v>
      </c>
      <c r="G53" s="59">
        <v>5</v>
      </c>
      <c r="H53" s="59">
        <f>SUM(B53:G53)</f>
        <v>55</v>
      </c>
      <c r="I53" s="59" t="s">
        <v>285</v>
      </c>
    </row>
    <row r="54" spans="1:21" x14ac:dyDescent="0.6">
      <c r="A54" s="78" t="s">
        <v>290</v>
      </c>
      <c r="B54" s="59">
        <v>25</v>
      </c>
      <c r="C54" s="59">
        <v>7.5</v>
      </c>
      <c r="D54" s="59">
        <v>5</v>
      </c>
      <c r="E54" s="59">
        <v>20</v>
      </c>
      <c r="F54" s="59">
        <v>15</v>
      </c>
      <c r="G54" s="59">
        <v>5</v>
      </c>
      <c r="H54" s="59">
        <f t="shared" si="1"/>
        <v>77.5</v>
      </c>
      <c r="I54" s="59" t="s">
        <v>428</v>
      </c>
    </row>
    <row r="55" spans="1:21" x14ac:dyDescent="0.6">
      <c r="A55" s="78" t="s">
        <v>283</v>
      </c>
      <c r="B55" s="59">
        <v>25</v>
      </c>
      <c r="C55" s="59">
        <v>15</v>
      </c>
      <c r="D55" s="59">
        <v>7.5</v>
      </c>
      <c r="E55" s="59">
        <v>20</v>
      </c>
      <c r="F55" s="59">
        <v>15</v>
      </c>
      <c r="G55" s="59">
        <v>5</v>
      </c>
      <c r="H55" s="77">
        <f t="shared" si="1"/>
        <v>87.5</v>
      </c>
    </row>
    <row r="56" spans="1:21" x14ac:dyDescent="0.6">
      <c r="A56" s="59" t="s">
        <v>428</v>
      </c>
      <c r="B56" s="59">
        <v>25</v>
      </c>
      <c r="C56" s="59">
        <v>7.5</v>
      </c>
      <c r="D56" s="59">
        <v>7.5</v>
      </c>
      <c r="E56" s="59">
        <v>20</v>
      </c>
      <c r="F56" s="59">
        <v>15</v>
      </c>
      <c r="G56" s="59">
        <v>5</v>
      </c>
      <c r="H56" s="77">
        <f>SUM(B56:G56)</f>
        <v>80</v>
      </c>
    </row>
    <row r="57" spans="1:21" s="79" customFormat="1" ht="50.4" x14ac:dyDescent="0.25">
      <c r="B57" s="80" t="s">
        <v>291</v>
      </c>
      <c r="C57" s="80" t="s">
        <v>292</v>
      </c>
      <c r="D57" s="80" t="s">
        <v>293</v>
      </c>
      <c r="E57" s="80" t="s">
        <v>294</v>
      </c>
      <c r="F57" s="80" t="s">
        <v>295</v>
      </c>
      <c r="G57" s="80" t="s">
        <v>296</v>
      </c>
      <c r="N57" s="80" t="s">
        <v>291</v>
      </c>
      <c r="O57" s="80" t="s">
        <v>292</v>
      </c>
      <c r="P57" s="80" t="s">
        <v>293</v>
      </c>
      <c r="Q57" s="80" t="s">
        <v>294</v>
      </c>
      <c r="R57" s="80" t="s">
        <v>295</v>
      </c>
      <c r="S57" s="80" t="s">
        <v>296</v>
      </c>
    </row>
    <row r="58" spans="1:21" s="79" customFormat="1" ht="50.4" x14ac:dyDescent="0.25">
      <c r="B58" s="80" t="s">
        <v>297</v>
      </c>
      <c r="C58" s="80" t="s">
        <v>298</v>
      </c>
      <c r="D58" s="80" t="s">
        <v>299</v>
      </c>
      <c r="E58" s="80" t="s">
        <v>300</v>
      </c>
      <c r="F58" s="80" t="s">
        <v>301</v>
      </c>
      <c r="G58" s="80" t="s">
        <v>302</v>
      </c>
      <c r="N58" s="80" t="s">
        <v>297</v>
      </c>
      <c r="O58" s="80" t="s">
        <v>298</v>
      </c>
      <c r="P58" s="80" t="s">
        <v>299</v>
      </c>
      <c r="Q58" s="80" t="s">
        <v>300</v>
      </c>
      <c r="R58" s="80" t="s">
        <v>301</v>
      </c>
      <c r="S58" s="80" t="s">
        <v>302</v>
      </c>
    </row>
    <row r="59" spans="1:21" s="79" customFormat="1" ht="50.4" x14ac:dyDescent="0.25">
      <c r="B59" s="80" t="s">
        <v>303</v>
      </c>
      <c r="C59" s="80" t="s">
        <v>304</v>
      </c>
      <c r="D59" s="80" t="s">
        <v>305</v>
      </c>
      <c r="E59" s="80" t="s">
        <v>306</v>
      </c>
      <c r="F59" s="80"/>
      <c r="G59" s="80" t="s">
        <v>307</v>
      </c>
      <c r="N59" s="80" t="s">
        <v>303</v>
      </c>
      <c r="O59" s="80" t="s">
        <v>304</v>
      </c>
      <c r="P59" s="80" t="s">
        <v>305</v>
      </c>
      <c r="Q59" s="80" t="s">
        <v>306</v>
      </c>
      <c r="R59" s="80"/>
      <c r="S59" s="80" t="s">
        <v>307</v>
      </c>
    </row>
    <row r="60" spans="1:21" ht="33.6" x14ac:dyDescent="0.6">
      <c r="B60" s="80" t="s">
        <v>308</v>
      </c>
      <c r="C60" s="81"/>
      <c r="D60" s="80" t="s">
        <v>307</v>
      </c>
      <c r="E60" s="80" t="s">
        <v>309</v>
      </c>
      <c r="F60" s="81"/>
      <c r="G60" s="81"/>
      <c r="N60" s="80" t="s">
        <v>308</v>
      </c>
      <c r="O60" s="81"/>
      <c r="P60" s="80" t="s">
        <v>307</v>
      </c>
      <c r="Q60" s="80" t="s">
        <v>309</v>
      </c>
      <c r="R60" s="81"/>
      <c r="S60" s="81"/>
    </row>
    <row r="61" spans="1:21" x14ac:dyDescent="0.6">
      <c r="B61" s="78"/>
    </row>
    <row r="63" spans="1:21" x14ac:dyDescent="0.6">
      <c r="A63" s="73" t="s">
        <v>34</v>
      </c>
    </row>
    <row r="64" spans="1:21" x14ac:dyDescent="0.6">
      <c r="A64" s="61" t="s">
        <v>25</v>
      </c>
      <c r="B64" s="132" t="s">
        <v>34</v>
      </c>
      <c r="C64" s="132"/>
      <c r="D64" s="132"/>
      <c r="E64" s="132"/>
      <c r="F64" s="132"/>
      <c r="G64" s="132"/>
      <c r="H64" s="132"/>
      <c r="I64" s="132"/>
      <c r="M64" s="61" t="s">
        <v>25</v>
      </c>
      <c r="N64" s="132" t="s">
        <v>310</v>
      </c>
      <c r="O64" s="132"/>
      <c r="P64" s="132"/>
      <c r="Q64" s="132"/>
      <c r="R64" s="132"/>
      <c r="S64" s="132"/>
      <c r="T64" s="132"/>
      <c r="U64" s="132"/>
    </row>
    <row r="65" spans="1:22" x14ac:dyDescent="0.6">
      <c r="A65" s="74" t="s">
        <v>103</v>
      </c>
      <c r="B65" s="133" t="s">
        <v>311</v>
      </c>
      <c r="C65" s="134"/>
      <c r="D65" s="134"/>
      <c r="E65" s="134"/>
      <c r="F65" s="134"/>
      <c r="G65" s="134"/>
      <c r="H65" s="134"/>
      <c r="I65" s="135"/>
      <c r="M65" s="74" t="s">
        <v>103</v>
      </c>
      <c r="N65" s="133" t="s">
        <v>312</v>
      </c>
      <c r="O65" s="134"/>
      <c r="P65" s="134"/>
      <c r="Q65" s="134"/>
      <c r="R65" s="134"/>
      <c r="S65" s="134"/>
      <c r="T65" s="134"/>
      <c r="U65" s="135"/>
    </row>
    <row r="66" spans="1:22" x14ac:dyDescent="0.6">
      <c r="A66" s="61" t="s">
        <v>105</v>
      </c>
      <c r="B66" s="132" t="s">
        <v>313</v>
      </c>
      <c r="C66" s="132"/>
      <c r="D66" s="132"/>
      <c r="E66" s="132"/>
      <c r="F66" s="132"/>
      <c r="G66" s="132"/>
      <c r="H66" s="132"/>
      <c r="I66" s="132"/>
      <c r="M66" s="61" t="s">
        <v>105</v>
      </c>
      <c r="N66" s="132" t="s">
        <v>314</v>
      </c>
      <c r="O66" s="132"/>
      <c r="P66" s="132"/>
      <c r="Q66" s="132"/>
      <c r="R66" s="132"/>
      <c r="S66" s="132"/>
      <c r="T66" s="132"/>
      <c r="U66" s="132"/>
    </row>
    <row r="67" spans="1:22" x14ac:dyDescent="0.6">
      <c r="A67" s="62" t="s">
        <v>106</v>
      </c>
      <c r="B67" s="136" t="s">
        <v>107</v>
      </c>
      <c r="C67" s="136"/>
      <c r="D67" s="136"/>
      <c r="E67" s="136"/>
      <c r="F67" s="136"/>
      <c r="G67" s="136"/>
      <c r="H67" s="136"/>
      <c r="I67" s="136"/>
      <c r="M67" s="62" t="s">
        <v>106</v>
      </c>
      <c r="N67" s="136" t="s">
        <v>107</v>
      </c>
      <c r="O67" s="136"/>
      <c r="P67" s="136"/>
      <c r="Q67" s="136"/>
      <c r="R67" s="136"/>
      <c r="S67" s="136"/>
      <c r="T67" s="136"/>
      <c r="U67" s="136"/>
    </row>
    <row r="68" spans="1:22" ht="51.6" customHeight="1" x14ac:dyDescent="0.6">
      <c r="A68" s="63" t="s">
        <v>108</v>
      </c>
      <c r="B68" s="130" t="s">
        <v>315</v>
      </c>
      <c r="C68" s="130"/>
      <c r="D68" s="130"/>
      <c r="E68" s="130"/>
      <c r="F68" s="130"/>
      <c r="G68" s="130"/>
      <c r="H68" s="130"/>
      <c r="I68" s="130"/>
      <c r="M68" s="63" t="s">
        <v>108</v>
      </c>
      <c r="N68" s="130" t="s">
        <v>316</v>
      </c>
      <c r="O68" s="130"/>
      <c r="P68" s="130"/>
      <c r="Q68" s="130"/>
      <c r="R68" s="130"/>
      <c r="S68" s="130"/>
      <c r="T68" s="130"/>
      <c r="U68" s="130"/>
    </row>
    <row r="69" spans="1:22" ht="64.2" customHeight="1" x14ac:dyDescent="0.6">
      <c r="A69" s="65" t="s">
        <v>110</v>
      </c>
      <c r="B69" s="130" t="s">
        <v>317</v>
      </c>
      <c r="C69" s="130"/>
      <c r="D69" s="130"/>
      <c r="E69" s="130"/>
      <c r="F69" s="130"/>
      <c r="G69" s="130"/>
      <c r="H69" s="130"/>
      <c r="I69" s="130"/>
      <c r="M69" s="65" t="s">
        <v>110</v>
      </c>
      <c r="N69" s="130" t="s">
        <v>318</v>
      </c>
      <c r="O69" s="130"/>
      <c r="P69" s="130"/>
      <c r="Q69" s="130"/>
      <c r="R69" s="130"/>
      <c r="S69" s="130"/>
      <c r="T69" s="130"/>
      <c r="U69" s="130"/>
    </row>
    <row r="70" spans="1:22" x14ac:dyDescent="0.6">
      <c r="A70" s="65" t="s">
        <v>112</v>
      </c>
      <c r="B70" s="130" t="s">
        <v>319</v>
      </c>
      <c r="C70" s="130"/>
      <c r="D70" s="130"/>
      <c r="E70" s="130"/>
      <c r="F70" s="130"/>
      <c r="G70" s="130"/>
      <c r="H70" s="130"/>
      <c r="I70" s="130"/>
      <c r="M70" s="65" t="s">
        <v>112</v>
      </c>
      <c r="N70" s="130"/>
      <c r="O70" s="130"/>
      <c r="P70" s="130"/>
      <c r="Q70" s="130"/>
      <c r="R70" s="130"/>
      <c r="S70" s="130"/>
      <c r="T70" s="130"/>
      <c r="U70" s="130"/>
    </row>
    <row r="73" spans="1:22" ht="84" x14ac:dyDescent="0.6">
      <c r="B73" s="66" t="s">
        <v>114</v>
      </c>
      <c r="C73" s="66" t="s">
        <v>115</v>
      </c>
      <c r="D73" s="66" t="s">
        <v>116</v>
      </c>
      <c r="E73" s="66" t="s">
        <v>117</v>
      </c>
      <c r="F73" s="66" t="s">
        <v>118</v>
      </c>
      <c r="G73" s="66" t="s">
        <v>119</v>
      </c>
      <c r="H73" s="66" t="s">
        <v>120</v>
      </c>
      <c r="I73" s="76" t="s">
        <v>431</v>
      </c>
      <c r="N73" s="66" t="s">
        <v>114</v>
      </c>
      <c r="O73" s="66" t="s">
        <v>115</v>
      </c>
      <c r="P73" s="66" t="s">
        <v>116</v>
      </c>
      <c r="Q73" s="66" t="s">
        <v>117</v>
      </c>
      <c r="R73" s="66" t="s">
        <v>118</v>
      </c>
      <c r="S73" s="66" t="s">
        <v>119</v>
      </c>
      <c r="T73" s="66" t="s">
        <v>120</v>
      </c>
      <c r="U73" s="76" t="s">
        <v>431</v>
      </c>
    </row>
    <row r="74" spans="1:22" ht="63" x14ac:dyDescent="0.6">
      <c r="A74" s="59" t="s">
        <v>320</v>
      </c>
      <c r="B74" s="59">
        <v>25</v>
      </c>
      <c r="C74" s="59">
        <v>7.5</v>
      </c>
      <c r="D74" s="59">
        <v>7.5</v>
      </c>
      <c r="E74" s="59">
        <v>20</v>
      </c>
      <c r="F74" s="59">
        <v>15</v>
      </c>
      <c r="G74" s="59">
        <v>10</v>
      </c>
      <c r="H74" s="77">
        <f>SUM(B74:G74)</f>
        <v>85</v>
      </c>
      <c r="I74" s="59" t="s">
        <v>321</v>
      </c>
      <c r="M74" s="78" t="s">
        <v>430</v>
      </c>
      <c r="N74" s="59">
        <v>25</v>
      </c>
      <c r="O74" s="59">
        <v>15</v>
      </c>
      <c r="P74" s="59">
        <v>15</v>
      </c>
      <c r="Q74" s="59">
        <v>20</v>
      </c>
      <c r="R74" s="59">
        <v>5</v>
      </c>
      <c r="S74" s="59">
        <v>10</v>
      </c>
      <c r="T74" s="77">
        <f>SUM(N74:S74)</f>
        <v>90</v>
      </c>
      <c r="U74" s="78" t="s">
        <v>430</v>
      </c>
      <c r="V74" s="131" t="s">
        <v>236</v>
      </c>
    </row>
    <row r="75" spans="1:22" ht="42" x14ac:dyDescent="0.6">
      <c r="A75" s="59" t="s">
        <v>322</v>
      </c>
      <c r="B75" s="59">
        <v>25</v>
      </c>
      <c r="C75" s="59">
        <v>7.5</v>
      </c>
      <c r="D75" s="59">
        <v>7.5</v>
      </c>
      <c r="E75" s="59">
        <v>15</v>
      </c>
      <c r="F75" s="59">
        <v>5</v>
      </c>
      <c r="G75" s="59">
        <v>5</v>
      </c>
      <c r="H75" s="59">
        <f t="shared" ref="H75:H79" si="2">SUM(B75:G75)</f>
        <v>65</v>
      </c>
      <c r="I75" s="59" t="s">
        <v>323</v>
      </c>
      <c r="M75" s="78" t="s">
        <v>324</v>
      </c>
      <c r="N75" s="59">
        <v>25</v>
      </c>
      <c r="O75" s="59">
        <v>7.5</v>
      </c>
      <c r="P75" s="59">
        <v>15</v>
      </c>
      <c r="Q75" s="59">
        <v>20</v>
      </c>
      <c r="R75" s="59">
        <v>5</v>
      </c>
      <c r="S75" s="59">
        <v>10</v>
      </c>
      <c r="T75" s="77">
        <f t="shared" ref="T75:T76" si="3">SUM(N75:S75)</f>
        <v>82.5</v>
      </c>
      <c r="U75" s="78" t="s">
        <v>324</v>
      </c>
      <c r="V75" s="131"/>
    </row>
    <row r="76" spans="1:22" ht="42" x14ac:dyDescent="0.6">
      <c r="A76" s="59" t="s">
        <v>325</v>
      </c>
      <c r="B76" s="59">
        <v>25</v>
      </c>
      <c r="C76" s="59">
        <v>7.5</v>
      </c>
      <c r="D76" s="59">
        <v>0</v>
      </c>
      <c r="E76" s="59">
        <v>15</v>
      </c>
      <c r="F76" s="59">
        <v>5</v>
      </c>
      <c r="G76" s="59">
        <v>10</v>
      </c>
      <c r="H76" s="59">
        <f t="shared" si="2"/>
        <v>62.5</v>
      </c>
      <c r="I76" s="59" t="s">
        <v>320</v>
      </c>
      <c r="M76" s="78" t="s">
        <v>326</v>
      </c>
      <c r="N76" s="59">
        <v>25</v>
      </c>
      <c r="O76" s="59">
        <v>7.5</v>
      </c>
      <c r="P76" s="59">
        <v>5</v>
      </c>
      <c r="Q76" s="59">
        <v>15</v>
      </c>
      <c r="R76" s="59">
        <v>15</v>
      </c>
      <c r="S76" s="59">
        <v>5</v>
      </c>
      <c r="T76" s="59">
        <f t="shared" si="3"/>
        <v>72.5</v>
      </c>
    </row>
    <row r="77" spans="1:22" x14ac:dyDescent="0.6">
      <c r="A77" s="59" t="s">
        <v>321</v>
      </c>
      <c r="B77" s="59">
        <v>25</v>
      </c>
      <c r="C77" s="59">
        <v>15</v>
      </c>
      <c r="D77" s="59">
        <v>7.5</v>
      </c>
      <c r="E77" s="59">
        <v>20</v>
      </c>
      <c r="F77" s="59">
        <v>15</v>
      </c>
      <c r="G77" s="59">
        <v>10</v>
      </c>
      <c r="H77" s="77">
        <f t="shared" si="2"/>
        <v>92.5</v>
      </c>
    </row>
    <row r="78" spans="1:22" x14ac:dyDescent="0.6">
      <c r="A78" s="59" t="s">
        <v>323</v>
      </c>
      <c r="B78" s="59">
        <v>25</v>
      </c>
      <c r="C78" s="59">
        <v>15</v>
      </c>
      <c r="D78" s="59">
        <v>7.5</v>
      </c>
      <c r="E78" s="59">
        <v>20</v>
      </c>
      <c r="F78" s="59">
        <v>15</v>
      </c>
      <c r="G78" s="59">
        <v>10</v>
      </c>
      <c r="H78" s="77">
        <f t="shared" si="2"/>
        <v>92.5</v>
      </c>
    </row>
    <row r="79" spans="1:22" x14ac:dyDescent="0.6">
      <c r="A79" s="59" t="s">
        <v>327</v>
      </c>
      <c r="B79" s="59">
        <v>25</v>
      </c>
      <c r="C79" s="59">
        <v>7.5</v>
      </c>
      <c r="D79" s="59">
        <v>7.5</v>
      </c>
      <c r="E79" s="59">
        <v>20</v>
      </c>
      <c r="F79" s="59">
        <v>5</v>
      </c>
      <c r="G79" s="59">
        <v>5</v>
      </c>
      <c r="H79" s="59">
        <f t="shared" si="2"/>
        <v>70</v>
      </c>
    </row>
    <row r="81" spans="1:23" ht="84" x14ac:dyDescent="0.6">
      <c r="B81" s="80" t="s">
        <v>291</v>
      </c>
      <c r="C81" s="80" t="s">
        <v>292</v>
      </c>
      <c r="D81" s="80" t="s">
        <v>293</v>
      </c>
      <c r="E81" s="80" t="s">
        <v>294</v>
      </c>
      <c r="F81" s="80" t="s">
        <v>295</v>
      </c>
      <c r="G81" s="80" t="s">
        <v>328</v>
      </c>
      <c r="N81" s="80" t="s">
        <v>291</v>
      </c>
      <c r="O81" s="80" t="s">
        <v>292</v>
      </c>
      <c r="P81" s="80" t="s">
        <v>293</v>
      </c>
      <c r="Q81" s="80" t="s">
        <v>294</v>
      </c>
      <c r="R81" s="80" t="s">
        <v>295</v>
      </c>
      <c r="S81" s="80" t="s">
        <v>328</v>
      </c>
    </row>
    <row r="82" spans="1:23" ht="50.4" x14ac:dyDescent="0.6">
      <c r="B82" s="80" t="s">
        <v>297</v>
      </c>
      <c r="C82" s="80" t="s">
        <v>298</v>
      </c>
      <c r="D82" s="80" t="s">
        <v>299</v>
      </c>
      <c r="E82" s="80" t="s">
        <v>300</v>
      </c>
      <c r="F82" s="80" t="s">
        <v>301</v>
      </c>
      <c r="G82" s="80" t="s">
        <v>302</v>
      </c>
      <c r="N82" s="80" t="s">
        <v>297</v>
      </c>
      <c r="O82" s="80" t="s">
        <v>298</v>
      </c>
      <c r="P82" s="80" t="s">
        <v>329</v>
      </c>
      <c r="Q82" s="80" t="s">
        <v>300</v>
      </c>
      <c r="R82" s="80" t="s">
        <v>301</v>
      </c>
      <c r="S82" s="80" t="s">
        <v>302</v>
      </c>
    </row>
    <row r="83" spans="1:23" ht="50.4" x14ac:dyDescent="0.6">
      <c r="B83" s="80" t="s">
        <v>303</v>
      </c>
      <c r="C83" s="80" t="s">
        <v>304</v>
      </c>
      <c r="D83" s="80" t="s">
        <v>305</v>
      </c>
      <c r="E83" s="80" t="s">
        <v>306</v>
      </c>
      <c r="F83" s="80"/>
      <c r="G83" s="80" t="s">
        <v>307</v>
      </c>
      <c r="N83" s="80" t="s">
        <v>303</v>
      </c>
      <c r="O83" s="80" t="s">
        <v>304</v>
      </c>
      <c r="P83" s="80" t="s">
        <v>305</v>
      </c>
      <c r="Q83" s="80" t="s">
        <v>306</v>
      </c>
      <c r="R83" s="80"/>
      <c r="S83" s="80" t="s">
        <v>307</v>
      </c>
    </row>
    <row r="84" spans="1:23" ht="33.6" x14ac:dyDescent="0.6">
      <c r="B84" s="80" t="s">
        <v>308</v>
      </c>
      <c r="C84" s="81"/>
      <c r="D84" s="80" t="s">
        <v>307</v>
      </c>
      <c r="E84" s="80" t="s">
        <v>309</v>
      </c>
      <c r="F84" s="81"/>
      <c r="G84" s="81"/>
      <c r="N84" s="80" t="s">
        <v>308</v>
      </c>
      <c r="O84" s="81"/>
      <c r="P84" s="80" t="s">
        <v>307</v>
      </c>
      <c r="Q84" s="80" t="s">
        <v>309</v>
      </c>
      <c r="R84" s="81"/>
      <c r="S84" s="81"/>
    </row>
    <row r="88" spans="1:23" x14ac:dyDescent="0.6">
      <c r="A88" s="73" t="s">
        <v>330</v>
      </c>
    </row>
    <row r="89" spans="1:23" x14ac:dyDescent="0.6">
      <c r="A89" s="61" t="s">
        <v>25</v>
      </c>
      <c r="B89" s="132" t="s">
        <v>236</v>
      </c>
      <c r="C89" s="132"/>
      <c r="D89" s="132"/>
      <c r="E89" s="132"/>
      <c r="F89" s="132"/>
      <c r="G89" s="132"/>
      <c r="H89" s="132"/>
      <c r="I89" s="132"/>
      <c r="M89" s="61" t="s">
        <v>25</v>
      </c>
      <c r="N89" s="132" t="s">
        <v>358</v>
      </c>
      <c r="O89" s="132"/>
      <c r="P89" s="132"/>
      <c r="Q89" s="132"/>
      <c r="R89" s="132"/>
      <c r="S89" s="132"/>
      <c r="T89" s="132"/>
      <c r="U89" s="132"/>
    </row>
    <row r="90" spans="1:23" x14ac:dyDescent="0.6">
      <c r="A90" s="74" t="s">
        <v>103</v>
      </c>
      <c r="B90" s="133" t="s">
        <v>331</v>
      </c>
      <c r="C90" s="134"/>
      <c r="D90" s="134"/>
      <c r="E90" s="134"/>
      <c r="F90" s="134"/>
      <c r="G90" s="134"/>
      <c r="H90" s="134"/>
      <c r="I90" s="135"/>
      <c r="M90" s="74" t="s">
        <v>103</v>
      </c>
      <c r="N90" s="133" t="s">
        <v>332</v>
      </c>
      <c r="O90" s="134"/>
      <c r="P90" s="134"/>
      <c r="Q90" s="134"/>
      <c r="R90" s="134"/>
      <c r="S90" s="134"/>
      <c r="T90" s="134"/>
      <c r="U90" s="135"/>
    </row>
    <row r="91" spans="1:23" x14ac:dyDescent="0.6">
      <c r="A91" s="61" t="s">
        <v>105</v>
      </c>
      <c r="B91" s="132" t="s">
        <v>333</v>
      </c>
      <c r="C91" s="132"/>
      <c r="D91" s="132"/>
      <c r="E91" s="132"/>
      <c r="F91" s="132"/>
      <c r="G91" s="132"/>
      <c r="H91" s="132"/>
      <c r="I91" s="132"/>
      <c r="M91" s="61" t="s">
        <v>105</v>
      </c>
      <c r="N91" s="132" t="s">
        <v>333</v>
      </c>
      <c r="O91" s="132"/>
      <c r="P91" s="132"/>
      <c r="Q91" s="132"/>
      <c r="R91" s="132"/>
      <c r="S91" s="132"/>
      <c r="T91" s="132"/>
      <c r="U91" s="132"/>
      <c r="W91" s="75"/>
    </row>
    <row r="92" spans="1:23" x14ac:dyDescent="0.6">
      <c r="A92" s="62" t="s">
        <v>106</v>
      </c>
      <c r="B92" s="136" t="s">
        <v>107</v>
      </c>
      <c r="C92" s="136"/>
      <c r="D92" s="136"/>
      <c r="E92" s="136"/>
      <c r="F92" s="136"/>
      <c r="G92" s="136"/>
      <c r="H92" s="136"/>
      <c r="I92" s="136"/>
      <c r="M92" s="62" t="s">
        <v>106</v>
      </c>
      <c r="N92" s="136" t="s">
        <v>107</v>
      </c>
      <c r="O92" s="136"/>
      <c r="P92" s="136"/>
      <c r="Q92" s="136"/>
      <c r="R92" s="136"/>
      <c r="S92" s="136"/>
      <c r="T92" s="136"/>
      <c r="U92" s="136"/>
      <c r="W92" s="75"/>
    </row>
    <row r="93" spans="1:23" ht="42" x14ac:dyDescent="0.6">
      <c r="A93" s="63" t="s">
        <v>108</v>
      </c>
      <c r="B93" s="130"/>
      <c r="C93" s="130"/>
      <c r="D93" s="130"/>
      <c r="E93" s="130"/>
      <c r="F93" s="130"/>
      <c r="G93" s="130"/>
      <c r="H93" s="130"/>
      <c r="I93" s="130"/>
      <c r="M93" s="63" t="s">
        <v>108</v>
      </c>
      <c r="N93" s="130"/>
      <c r="O93" s="130"/>
      <c r="P93" s="130"/>
      <c r="Q93" s="130"/>
      <c r="R93" s="130"/>
      <c r="S93" s="130"/>
      <c r="T93" s="130"/>
      <c r="U93" s="130"/>
    </row>
    <row r="94" spans="1:23" x14ac:dyDescent="0.6">
      <c r="A94" s="65" t="s">
        <v>110</v>
      </c>
      <c r="B94" s="130" t="s">
        <v>237</v>
      </c>
      <c r="C94" s="130"/>
      <c r="D94" s="130"/>
      <c r="E94" s="130"/>
      <c r="F94" s="130"/>
      <c r="G94" s="130"/>
      <c r="H94" s="130"/>
      <c r="I94" s="130"/>
      <c r="M94" s="65" t="s">
        <v>110</v>
      </c>
      <c r="N94" s="130" t="s">
        <v>237</v>
      </c>
      <c r="O94" s="130"/>
      <c r="P94" s="130"/>
      <c r="Q94" s="130"/>
      <c r="R94" s="130"/>
      <c r="S94" s="130"/>
      <c r="T94" s="130"/>
      <c r="U94" s="130"/>
    </row>
    <row r="95" spans="1:23" x14ac:dyDescent="0.6">
      <c r="A95" s="65" t="s">
        <v>112</v>
      </c>
      <c r="B95" s="130"/>
      <c r="C95" s="130"/>
      <c r="D95" s="130"/>
      <c r="E95" s="130"/>
      <c r="F95" s="130"/>
      <c r="G95" s="130"/>
      <c r="H95" s="130"/>
      <c r="I95" s="130"/>
      <c r="M95" s="65" t="s">
        <v>112</v>
      </c>
      <c r="N95" s="130"/>
      <c r="O95" s="130"/>
      <c r="P95" s="130"/>
      <c r="Q95" s="130"/>
      <c r="R95" s="130"/>
      <c r="S95" s="130"/>
      <c r="T95" s="130"/>
      <c r="U95" s="130"/>
    </row>
    <row r="97" spans="1:21" ht="42" x14ac:dyDescent="0.6">
      <c r="A97" s="60" t="s">
        <v>334</v>
      </c>
      <c r="M97" s="60" t="s">
        <v>357</v>
      </c>
    </row>
    <row r="99" spans="1:21" x14ac:dyDescent="0.6">
      <c r="A99" s="78"/>
    </row>
    <row r="102" spans="1:21" x14ac:dyDescent="0.6">
      <c r="A102" s="73" t="s">
        <v>335</v>
      </c>
    </row>
    <row r="103" spans="1:21" x14ac:dyDescent="0.6">
      <c r="A103" s="61" t="s">
        <v>25</v>
      </c>
      <c r="B103" s="132" t="s">
        <v>336</v>
      </c>
      <c r="C103" s="132"/>
      <c r="D103" s="132"/>
      <c r="E103" s="132"/>
      <c r="F103" s="132"/>
      <c r="G103" s="132"/>
      <c r="H103" s="132"/>
      <c r="I103" s="132"/>
      <c r="M103" s="61" t="s">
        <v>25</v>
      </c>
      <c r="N103" s="132" t="s">
        <v>64</v>
      </c>
      <c r="O103" s="132"/>
      <c r="P103" s="132"/>
      <c r="Q103" s="132"/>
      <c r="R103" s="132"/>
      <c r="S103" s="132"/>
      <c r="T103" s="132"/>
      <c r="U103" s="132"/>
    </row>
    <row r="104" spans="1:21" x14ac:dyDescent="0.6">
      <c r="A104" s="74" t="s">
        <v>103</v>
      </c>
      <c r="B104" s="133" t="s">
        <v>337</v>
      </c>
      <c r="C104" s="134"/>
      <c r="D104" s="134"/>
      <c r="E104" s="134"/>
      <c r="F104" s="134"/>
      <c r="G104" s="134"/>
      <c r="H104" s="134"/>
      <c r="I104" s="135"/>
      <c r="M104" s="74" t="s">
        <v>103</v>
      </c>
      <c r="N104" s="133" t="s">
        <v>338</v>
      </c>
      <c r="O104" s="134"/>
      <c r="P104" s="134"/>
      <c r="Q104" s="134"/>
      <c r="R104" s="134"/>
      <c r="S104" s="134"/>
      <c r="T104" s="134"/>
      <c r="U104" s="135"/>
    </row>
    <row r="105" spans="1:21" x14ac:dyDescent="0.6">
      <c r="A105" s="61" t="s">
        <v>105</v>
      </c>
      <c r="B105" s="132" t="s">
        <v>339</v>
      </c>
      <c r="C105" s="132"/>
      <c r="D105" s="132"/>
      <c r="E105" s="132"/>
      <c r="F105" s="132"/>
      <c r="G105" s="132"/>
      <c r="H105" s="132"/>
      <c r="I105" s="132"/>
      <c r="M105" s="61" t="s">
        <v>105</v>
      </c>
      <c r="N105" s="132" t="s">
        <v>340</v>
      </c>
      <c r="O105" s="132"/>
      <c r="P105" s="132"/>
      <c r="Q105" s="132"/>
      <c r="R105" s="132"/>
      <c r="S105" s="132"/>
      <c r="T105" s="132"/>
      <c r="U105" s="132"/>
    </row>
    <row r="106" spans="1:21" x14ac:dyDescent="0.6">
      <c r="A106" s="62" t="s">
        <v>106</v>
      </c>
      <c r="B106" s="136" t="s">
        <v>107</v>
      </c>
      <c r="C106" s="136"/>
      <c r="D106" s="136"/>
      <c r="E106" s="136"/>
      <c r="F106" s="136"/>
      <c r="G106" s="136"/>
      <c r="H106" s="136"/>
      <c r="I106" s="136"/>
      <c r="M106" s="62" t="s">
        <v>106</v>
      </c>
      <c r="N106" s="136" t="s">
        <v>107</v>
      </c>
      <c r="O106" s="136"/>
      <c r="P106" s="136"/>
      <c r="Q106" s="136"/>
      <c r="R106" s="136"/>
      <c r="S106" s="136"/>
      <c r="T106" s="136"/>
      <c r="U106" s="136"/>
    </row>
    <row r="107" spans="1:21" ht="87" customHeight="1" x14ac:dyDescent="0.6">
      <c r="A107" s="63" t="s">
        <v>108</v>
      </c>
      <c r="B107" s="130" t="s">
        <v>341</v>
      </c>
      <c r="C107" s="130"/>
      <c r="D107" s="130"/>
      <c r="E107" s="130"/>
      <c r="F107" s="130"/>
      <c r="G107" s="130"/>
      <c r="H107" s="130"/>
      <c r="I107" s="130"/>
      <c r="M107" s="63" t="s">
        <v>108</v>
      </c>
      <c r="N107" s="130" t="s">
        <v>342</v>
      </c>
      <c r="O107" s="130"/>
      <c r="P107" s="130"/>
      <c r="Q107" s="130"/>
      <c r="R107" s="130"/>
      <c r="S107" s="130"/>
      <c r="T107" s="130"/>
      <c r="U107" s="130"/>
    </row>
    <row r="108" spans="1:21" ht="45" customHeight="1" x14ac:dyDescent="0.6">
      <c r="A108" s="65" t="s">
        <v>110</v>
      </c>
      <c r="B108" s="130" t="s">
        <v>343</v>
      </c>
      <c r="C108" s="130"/>
      <c r="D108" s="130"/>
      <c r="E108" s="130"/>
      <c r="F108" s="130"/>
      <c r="G108" s="130"/>
      <c r="H108" s="130"/>
      <c r="I108" s="130"/>
      <c r="M108" s="65" t="s">
        <v>110</v>
      </c>
      <c r="N108" s="130" t="s">
        <v>344</v>
      </c>
      <c r="O108" s="130"/>
      <c r="P108" s="130"/>
      <c r="Q108" s="130"/>
      <c r="R108" s="130"/>
      <c r="S108" s="130"/>
      <c r="T108" s="130"/>
      <c r="U108" s="130"/>
    </row>
    <row r="109" spans="1:21" ht="37.200000000000003" customHeight="1" x14ac:dyDescent="0.6">
      <c r="A109" s="65" t="s">
        <v>112</v>
      </c>
      <c r="B109" s="130" t="s">
        <v>345</v>
      </c>
      <c r="C109" s="130"/>
      <c r="D109" s="130"/>
      <c r="E109" s="130"/>
      <c r="F109" s="130"/>
      <c r="G109" s="130"/>
      <c r="H109" s="130"/>
      <c r="I109" s="130"/>
      <c r="M109" s="65" t="s">
        <v>112</v>
      </c>
      <c r="N109" s="130" t="s">
        <v>346</v>
      </c>
      <c r="O109" s="130"/>
      <c r="P109" s="130"/>
      <c r="Q109" s="130"/>
      <c r="R109" s="130"/>
      <c r="S109" s="130"/>
      <c r="T109" s="130"/>
      <c r="U109" s="130"/>
    </row>
    <row r="111" spans="1:21" ht="84" x14ac:dyDescent="0.6">
      <c r="B111" s="66" t="s">
        <v>114</v>
      </c>
      <c r="C111" s="66" t="s">
        <v>115</v>
      </c>
      <c r="D111" s="66" t="s">
        <v>116</v>
      </c>
      <c r="E111" s="66" t="s">
        <v>117</v>
      </c>
      <c r="F111" s="66" t="s">
        <v>118</v>
      </c>
      <c r="G111" s="66" t="s">
        <v>119</v>
      </c>
      <c r="H111" s="66" t="s">
        <v>120</v>
      </c>
      <c r="I111" s="73" t="s">
        <v>431</v>
      </c>
      <c r="N111" s="66" t="s">
        <v>114</v>
      </c>
      <c r="O111" s="66" t="s">
        <v>115</v>
      </c>
      <c r="P111" s="66" t="s">
        <v>116</v>
      </c>
      <c r="Q111" s="66" t="s">
        <v>117</v>
      </c>
      <c r="R111" s="66" t="s">
        <v>118</v>
      </c>
      <c r="S111" s="66" t="s">
        <v>119</v>
      </c>
      <c r="T111" s="66" t="s">
        <v>120</v>
      </c>
      <c r="U111" s="73" t="s">
        <v>431</v>
      </c>
    </row>
    <row r="112" spans="1:21" ht="63" x14ac:dyDescent="0.6">
      <c r="A112" s="78" t="s">
        <v>432</v>
      </c>
      <c r="B112" s="58">
        <v>25</v>
      </c>
      <c r="C112" s="58">
        <v>7.5</v>
      </c>
      <c r="D112" s="58">
        <v>15</v>
      </c>
      <c r="E112" s="58">
        <v>20</v>
      </c>
      <c r="F112" s="58">
        <v>5</v>
      </c>
      <c r="G112" s="58">
        <v>10</v>
      </c>
      <c r="H112" s="82">
        <f>SUM(B112:G112)</f>
        <v>82.5</v>
      </c>
      <c r="I112" s="59" t="s">
        <v>433</v>
      </c>
      <c r="M112" s="78" t="s">
        <v>347</v>
      </c>
      <c r="N112" s="59">
        <v>20</v>
      </c>
      <c r="O112" s="59">
        <v>7.5</v>
      </c>
      <c r="P112" s="59">
        <v>15</v>
      </c>
      <c r="Q112" s="59">
        <v>20</v>
      </c>
      <c r="R112" s="59">
        <v>5</v>
      </c>
      <c r="S112" s="59">
        <v>5</v>
      </c>
      <c r="T112" s="59">
        <f>SUM(N112:S112)</f>
        <v>72.5</v>
      </c>
    </row>
    <row r="113" spans="1:21" x14ac:dyDescent="0.6">
      <c r="A113" s="59" t="s">
        <v>348</v>
      </c>
      <c r="B113" s="59">
        <v>25</v>
      </c>
      <c r="C113" s="59">
        <v>7.5</v>
      </c>
      <c r="D113" s="59">
        <v>15</v>
      </c>
      <c r="E113" s="59">
        <v>20</v>
      </c>
      <c r="F113" s="59">
        <v>5</v>
      </c>
      <c r="G113" s="59">
        <v>5</v>
      </c>
      <c r="H113" s="59">
        <f t="shared" ref="H113" si="4">SUM(B113:G113)</f>
        <v>77.5</v>
      </c>
      <c r="I113" s="59" t="s">
        <v>349</v>
      </c>
      <c r="M113" s="59" t="s">
        <v>350</v>
      </c>
      <c r="N113" s="59">
        <v>20</v>
      </c>
      <c r="O113" s="59">
        <v>15</v>
      </c>
      <c r="P113" s="59">
        <v>15</v>
      </c>
      <c r="Q113" s="59">
        <v>20</v>
      </c>
      <c r="R113" s="59">
        <v>5</v>
      </c>
      <c r="S113" s="59">
        <v>10</v>
      </c>
      <c r="T113" s="77">
        <f t="shared" ref="T113:T116" si="5">SUM(N113:S113)</f>
        <v>85</v>
      </c>
      <c r="U113" s="59" t="s">
        <v>350</v>
      </c>
    </row>
    <row r="114" spans="1:21" x14ac:dyDescent="0.6">
      <c r="A114" s="59" t="s">
        <v>349</v>
      </c>
      <c r="B114" s="59">
        <v>25</v>
      </c>
      <c r="C114" s="59">
        <v>7.5</v>
      </c>
      <c r="D114" s="59">
        <v>7.5</v>
      </c>
      <c r="E114" s="59">
        <v>20</v>
      </c>
      <c r="F114" s="59">
        <v>15</v>
      </c>
      <c r="G114" s="59">
        <v>5</v>
      </c>
      <c r="H114" s="77">
        <f t="shared" ref="H114:H115" si="6">SUM(B114:G114)</f>
        <v>80</v>
      </c>
      <c r="I114" s="59" t="s">
        <v>351</v>
      </c>
      <c r="M114" s="59" t="s">
        <v>352</v>
      </c>
      <c r="N114" s="59">
        <v>20</v>
      </c>
      <c r="O114" s="59">
        <v>7.5</v>
      </c>
      <c r="P114" s="59">
        <v>7.5</v>
      </c>
      <c r="Q114" s="59">
        <v>20</v>
      </c>
      <c r="R114" s="59">
        <v>15</v>
      </c>
      <c r="S114" s="59">
        <v>5</v>
      </c>
      <c r="T114" s="59">
        <f t="shared" si="5"/>
        <v>75</v>
      </c>
    </row>
    <row r="115" spans="1:21" x14ac:dyDescent="0.6">
      <c r="A115" s="59" t="s">
        <v>433</v>
      </c>
      <c r="B115" s="59">
        <v>25</v>
      </c>
      <c r="C115" s="59">
        <v>7.5</v>
      </c>
      <c r="D115" s="59">
        <v>7.5</v>
      </c>
      <c r="E115" s="59">
        <v>20</v>
      </c>
      <c r="F115" s="59">
        <v>15</v>
      </c>
      <c r="G115" s="59">
        <v>10</v>
      </c>
      <c r="H115" s="77">
        <f t="shared" si="6"/>
        <v>85</v>
      </c>
      <c r="M115" s="59" t="s">
        <v>353</v>
      </c>
      <c r="N115" s="59">
        <v>20</v>
      </c>
      <c r="O115" s="59">
        <v>15</v>
      </c>
      <c r="P115" s="59">
        <v>15</v>
      </c>
      <c r="Q115" s="59">
        <v>20</v>
      </c>
      <c r="R115" s="59">
        <v>5</v>
      </c>
      <c r="S115" s="59">
        <v>10</v>
      </c>
      <c r="T115" s="77">
        <f t="shared" si="5"/>
        <v>85</v>
      </c>
      <c r="U115" s="59" t="s">
        <v>353</v>
      </c>
    </row>
    <row r="116" spans="1:21" x14ac:dyDescent="0.6">
      <c r="M116" s="59" t="s">
        <v>354</v>
      </c>
      <c r="N116" s="59">
        <v>20</v>
      </c>
      <c r="O116" s="59">
        <v>7.5</v>
      </c>
      <c r="P116" s="59">
        <v>5</v>
      </c>
      <c r="Q116" s="59">
        <v>20</v>
      </c>
      <c r="R116" s="59">
        <v>15</v>
      </c>
      <c r="S116" s="59">
        <v>5</v>
      </c>
      <c r="T116" s="59">
        <f t="shared" si="5"/>
        <v>72.5</v>
      </c>
    </row>
    <row r="118" spans="1:21" x14ac:dyDescent="0.6">
      <c r="A118" s="80"/>
      <c r="B118" s="80"/>
      <c r="C118" s="80"/>
      <c r="D118" s="80"/>
      <c r="E118" s="80"/>
      <c r="F118" s="80"/>
    </row>
    <row r="119" spans="1:21" ht="84" x14ac:dyDescent="0.6">
      <c r="A119" s="80"/>
      <c r="B119" s="80" t="s">
        <v>291</v>
      </c>
      <c r="C119" s="80" t="s">
        <v>292</v>
      </c>
      <c r="D119" s="80" t="s">
        <v>293</v>
      </c>
      <c r="E119" s="80" t="s">
        <v>294</v>
      </c>
      <c r="F119" s="80" t="s">
        <v>295</v>
      </c>
      <c r="G119" s="80" t="s">
        <v>328</v>
      </c>
      <c r="N119" s="80" t="s">
        <v>291</v>
      </c>
      <c r="O119" s="80" t="s">
        <v>292</v>
      </c>
      <c r="P119" s="80" t="s">
        <v>293</v>
      </c>
      <c r="Q119" s="80" t="s">
        <v>294</v>
      </c>
      <c r="R119" s="80" t="s">
        <v>295</v>
      </c>
      <c r="S119" s="80" t="s">
        <v>328</v>
      </c>
    </row>
    <row r="120" spans="1:21" ht="50.4" x14ac:dyDescent="0.6">
      <c r="A120" s="80"/>
      <c r="B120" s="80" t="s">
        <v>297</v>
      </c>
      <c r="C120" s="80" t="s">
        <v>298</v>
      </c>
      <c r="D120" s="80" t="s">
        <v>299</v>
      </c>
      <c r="E120" s="80" t="s">
        <v>300</v>
      </c>
      <c r="F120" s="80" t="s">
        <v>301</v>
      </c>
      <c r="G120" s="80" t="s">
        <v>302</v>
      </c>
      <c r="N120" s="80" t="s">
        <v>297</v>
      </c>
      <c r="O120" s="80" t="s">
        <v>298</v>
      </c>
      <c r="P120" s="80" t="s">
        <v>299</v>
      </c>
      <c r="Q120" s="80" t="s">
        <v>300</v>
      </c>
      <c r="R120" s="80" t="s">
        <v>301</v>
      </c>
      <c r="S120" s="80" t="s">
        <v>302</v>
      </c>
    </row>
    <row r="121" spans="1:21" ht="50.4" x14ac:dyDescent="0.6">
      <c r="A121" s="80"/>
      <c r="B121" s="80" t="s">
        <v>303</v>
      </c>
      <c r="C121" s="80" t="s">
        <v>304</v>
      </c>
      <c r="D121" s="80" t="s">
        <v>305</v>
      </c>
      <c r="E121" s="80" t="s">
        <v>306</v>
      </c>
      <c r="F121" s="80"/>
      <c r="G121" s="80" t="s">
        <v>307</v>
      </c>
      <c r="N121" s="80" t="s">
        <v>303</v>
      </c>
      <c r="O121" s="80" t="s">
        <v>304</v>
      </c>
      <c r="P121" s="80" t="s">
        <v>305</v>
      </c>
      <c r="Q121" s="80" t="s">
        <v>306</v>
      </c>
      <c r="R121" s="80"/>
      <c r="S121" s="80" t="s">
        <v>307</v>
      </c>
    </row>
    <row r="122" spans="1:21" ht="33.6" x14ac:dyDescent="0.6">
      <c r="B122" s="80" t="s">
        <v>308</v>
      </c>
      <c r="C122" s="81"/>
      <c r="D122" s="80" t="s">
        <v>307</v>
      </c>
      <c r="E122" s="80" t="s">
        <v>309</v>
      </c>
      <c r="F122" s="81"/>
      <c r="G122" s="81"/>
      <c r="N122" s="80" t="s">
        <v>308</v>
      </c>
      <c r="O122" s="81"/>
      <c r="P122" s="80" t="s">
        <v>307</v>
      </c>
      <c r="Q122" s="80" t="s">
        <v>309</v>
      </c>
      <c r="R122" s="81"/>
      <c r="S122" s="81"/>
    </row>
    <row r="124" spans="1:21" x14ac:dyDescent="0.6">
      <c r="A124" s="73" t="s">
        <v>356</v>
      </c>
    </row>
    <row r="125" spans="1:21" x14ac:dyDescent="0.6">
      <c r="A125" s="73" t="s">
        <v>236</v>
      </c>
    </row>
    <row r="126" spans="1:21" x14ac:dyDescent="0.6">
      <c r="A126" s="78" t="s">
        <v>283</v>
      </c>
    </row>
    <row r="127" spans="1:21" x14ac:dyDescent="0.6">
      <c r="A127" s="59" t="s">
        <v>286</v>
      </c>
    </row>
    <row r="128" spans="1:21" x14ac:dyDescent="0.6">
      <c r="A128" s="59" t="s">
        <v>282</v>
      </c>
    </row>
    <row r="129" spans="1:1" x14ac:dyDescent="0.6">
      <c r="A129" s="59" t="s">
        <v>285</v>
      </c>
    </row>
    <row r="130" spans="1:1" x14ac:dyDescent="0.6">
      <c r="A130" s="59" t="s">
        <v>428</v>
      </c>
    </row>
    <row r="131" spans="1:1" ht="42" x14ac:dyDescent="0.6">
      <c r="A131" s="78" t="s">
        <v>430</v>
      </c>
    </row>
    <row r="132" spans="1:1" ht="42" x14ac:dyDescent="0.6">
      <c r="A132" s="78" t="s">
        <v>324</v>
      </c>
    </row>
    <row r="134" spans="1:1" x14ac:dyDescent="0.6">
      <c r="A134" s="60" t="s">
        <v>34</v>
      </c>
    </row>
    <row r="135" spans="1:1" x14ac:dyDescent="0.6">
      <c r="A135" s="59" t="s">
        <v>321</v>
      </c>
    </row>
    <row r="136" spans="1:1" x14ac:dyDescent="0.6">
      <c r="A136" s="59" t="s">
        <v>323</v>
      </c>
    </row>
    <row r="137" spans="1:1" x14ac:dyDescent="0.6">
      <c r="A137" s="59" t="s">
        <v>320</v>
      </c>
    </row>
    <row r="139" spans="1:1" x14ac:dyDescent="0.6">
      <c r="A139" s="73" t="s">
        <v>238</v>
      </c>
    </row>
    <row r="140" spans="1:1" x14ac:dyDescent="0.6">
      <c r="A140" s="59" t="s">
        <v>353</v>
      </c>
    </row>
    <row r="141" spans="1:1" x14ac:dyDescent="0.6">
      <c r="A141" s="59" t="s">
        <v>350</v>
      </c>
    </row>
    <row r="143" spans="1:1" x14ac:dyDescent="0.6">
      <c r="A143" s="73" t="s">
        <v>336</v>
      </c>
    </row>
    <row r="144" spans="1:1" x14ac:dyDescent="0.6">
      <c r="A144" s="59" t="s">
        <v>433</v>
      </c>
    </row>
    <row r="145" spans="1:1" x14ac:dyDescent="0.6">
      <c r="A145" s="59" t="s">
        <v>349</v>
      </c>
    </row>
    <row r="146" spans="1:1" x14ac:dyDescent="0.6">
      <c r="A146" s="59" t="s">
        <v>351</v>
      </c>
    </row>
    <row r="148" spans="1:1" x14ac:dyDescent="0.6">
      <c r="A148" s="73" t="s">
        <v>275</v>
      </c>
    </row>
    <row r="149" spans="1:1" x14ac:dyDescent="0.6">
      <c r="A149" s="59" t="s">
        <v>284</v>
      </c>
    </row>
    <row r="150" spans="1:1" x14ac:dyDescent="0.6">
      <c r="A150" s="78"/>
    </row>
    <row r="151" spans="1:1" x14ac:dyDescent="0.6">
      <c r="A151" s="60" t="s">
        <v>434</v>
      </c>
    </row>
    <row r="152" spans="1:1" x14ac:dyDescent="0.6">
      <c r="A152" s="91" t="s">
        <v>287</v>
      </c>
    </row>
    <row r="153" spans="1:1" x14ac:dyDescent="0.6">
      <c r="A153" s="91" t="s">
        <v>435</v>
      </c>
    </row>
    <row r="154" spans="1:1" x14ac:dyDescent="0.6">
      <c r="A154" s="92" t="s">
        <v>436</v>
      </c>
    </row>
    <row r="155" spans="1:1" x14ac:dyDescent="0.6">
      <c r="A155" s="92" t="s">
        <v>437</v>
      </c>
    </row>
    <row r="156" spans="1:1" x14ac:dyDescent="0.6">
      <c r="A156" s="92" t="s">
        <v>438</v>
      </c>
    </row>
  </sheetData>
  <mergeCells count="71">
    <mergeCell ref="B9:I9"/>
    <mergeCell ref="B10:I10"/>
    <mergeCell ref="B26:I26"/>
    <mergeCell ref="B27:I27"/>
    <mergeCell ref="B28:I28"/>
    <mergeCell ref="B4:I4"/>
    <mergeCell ref="B5:I5"/>
    <mergeCell ref="B6:I6"/>
    <mergeCell ref="B7:I7"/>
    <mergeCell ref="B8:I8"/>
    <mergeCell ref="N44:U44"/>
    <mergeCell ref="N45:U45"/>
    <mergeCell ref="N46:U46"/>
    <mergeCell ref="N47:U47"/>
    <mergeCell ref="B44:I44"/>
    <mergeCell ref="B45:I45"/>
    <mergeCell ref="B46:I46"/>
    <mergeCell ref="B47:I47"/>
    <mergeCell ref="B66:I66"/>
    <mergeCell ref="B64:I64"/>
    <mergeCell ref="N64:U64"/>
    <mergeCell ref="B65:I65"/>
    <mergeCell ref="N65:U65"/>
    <mergeCell ref="N41:U41"/>
    <mergeCell ref="B42:I42"/>
    <mergeCell ref="N42:U42"/>
    <mergeCell ref="B43:I43"/>
    <mergeCell ref="N43:U43"/>
    <mergeCell ref="B29:I29"/>
    <mergeCell ref="B30:I30"/>
    <mergeCell ref="B31:I31"/>
    <mergeCell ref="B32:I32"/>
    <mergeCell ref="B41:I41"/>
    <mergeCell ref="B105:I105"/>
    <mergeCell ref="N105:U105"/>
    <mergeCell ref="B106:I106"/>
    <mergeCell ref="N106:U106"/>
    <mergeCell ref="N66:U66"/>
    <mergeCell ref="B67:I67"/>
    <mergeCell ref="N67:U67"/>
    <mergeCell ref="B68:I68"/>
    <mergeCell ref="N68:U68"/>
    <mergeCell ref="B69:I69"/>
    <mergeCell ref="N69:U69"/>
    <mergeCell ref="B70:I70"/>
    <mergeCell ref="N70:U70"/>
    <mergeCell ref="B89:I89"/>
    <mergeCell ref="N89:U89"/>
    <mergeCell ref="B90:I90"/>
    <mergeCell ref="V74:V75"/>
    <mergeCell ref="N95:U95"/>
    <mergeCell ref="B103:I103"/>
    <mergeCell ref="N103:U103"/>
    <mergeCell ref="B104:I104"/>
    <mergeCell ref="N104:U104"/>
    <mergeCell ref="N90:U90"/>
    <mergeCell ref="B91:I91"/>
    <mergeCell ref="N91:U91"/>
    <mergeCell ref="B92:I92"/>
    <mergeCell ref="N92:U92"/>
    <mergeCell ref="B93:I93"/>
    <mergeCell ref="N93:U93"/>
    <mergeCell ref="B94:I94"/>
    <mergeCell ref="N94:U94"/>
    <mergeCell ref="B95:I95"/>
    <mergeCell ref="N107:U107"/>
    <mergeCell ref="B108:I108"/>
    <mergeCell ref="N108:U108"/>
    <mergeCell ref="B109:I109"/>
    <mergeCell ref="N109:U109"/>
    <mergeCell ref="B107:I107"/>
  </mergeCells>
  <phoneticPr fontId="7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15AAD-8716-4897-8227-1D92855DD967}">
  <dimension ref="A1:T86"/>
  <sheetViews>
    <sheetView zoomScale="85" zoomScaleNormal="85" workbookViewId="0">
      <selection activeCell="T11" sqref="T11"/>
    </sheetView>
  </sheetViews>
  <sheetFormatPr defaultRowHeight="13.8" x14ac:dyDescent="0.25"/>
  <cols>
    <col min="1" max="1" width="29.09765625" style="94" customWidth="1"/>
    <col min="2" max="7" width="8.69921875" style="94" customWidth="1"/>
    <col min="8" max="8" width="42.69921875" style="94" customWidth="1"/>
    <col min="9" max="9" width="41.3984375" style="94" customWidth="1"/>
    <col min="10" max="10" width="42.3984375" style="94" customWidth="1"/>
    <col min="11" max="11" width="35.8984375" style="94" customWidth="1"/>
    <col min="12" max="12" width="8.796875" style="94"/>
    <col min="13" max="13" width="22.8984375" style="94" customWidth="1"/>
    <col min="14" max="17" width="8.796875" style="94"/>
    <col min="18" max="18" width="8.8984375" style="94" customWidth="1"/>
    <col min="19" max="19" width="8.8984375" style="94" hidden="1" customWidth="1"/>
    <col min="20" max="20" width="39.8984375" style="94" customWidth="1"/>
    <col min="21" max="23" width="8.796875" style="94"/>
    <col min="24" max="25" width="8.796875" style="94" customWidth="1"/>
    <col min="26" max="16384" width="8.796875" style="94"/>
  </cols>
  <sheetData>
    <row r="1" spans="1:11" x14ac:dyDescent="0.25">
      <c r="A1" s="93" t="s">
        <v>18</v>
      </c>
      <c r="B1" s="94" t="s">
        <v>19</v>
      </c>
    </row>
    <row r="2" spans="1:11" x14ac:dyDescent="0.25">
      <c r="A2" s="93" t="s">
        <v>20</v>
      </c>
      <c r="B2" s="94">
        <v>2566</v>
      </c>
    </row>
    <row r="4" spans="1:11" x14ac:dyDescent="0.25">
      <c r="A4" s="95" t="s">
        <v>25</v>
      </c>
      <c r="B4" s="145"/>
      <c r="C4" s="145"/>
      <c r="D4" s="145"/>
      <c r="E4" s="145"/>
      <c r="F4" s="145"/>
      <c r="G4" s="145"/>
    </row>
    <row r="5" spans="1:11" x14ac:dyDescent="0.25">
      <c r="A5" s="95" t="s">
        <v>103</v>
      </c>
      <c r="B5" s="169" t="s">
        <v>104</v>
      </c>
      <c r="C5" s="170"/>
      <c r="D5" s="170"/>
      <c r="E5" s="170"/>
      <c r="F5" s="170"/>
      <c r="G5" s="171"/>
    </row>
    <row r="6" spans="1:11" ht="17.7" customHeight="1" x14ac:dyDescent="0.25">
      <c r="A6" s="95" t="s">
        <v>105</v>
      </c>
      <c r="B6" s="168" t="s">
        <v>135</v>
      </c>
      <c r="C6" s="168"/>
      <c r="D6" s="168"/>
      <c r="E6" s="168"/>
      <c r="F6" s="168"/>
      <c r="G6" s="168"/>
    </row>
    <row r="7" spans="1:11" ht="16.5" customHeight="1" x14ac:dyDescent="0.25">
      <c r="A7" s="96" t="s">
        <v>106</v>
      </c>
      <c r="B7" s="146" t="s">
        <v>107</v>
      </c>
      <c r="C7" s="146"/>
      <c r="D7" s="146"/>
      <c r="E7" s="146"/>
      <c r="F7" s="146"/>
      <c r="G7" s="146"/>
      <c r="H7" s="97" t="s">
        <v>136</v>
      </c>
      <c r="I7" s="97" t="s">
        <v>137</v>
      </c>
      <c r="J7" s="97" t="s">
        <v>138</v>
      </c>
      <c r="K7" s="97" t="s">
        <v>139</v>
      </c>
    </row>
    <row r="8" spans="1:11" ht="58.2" customHeight="1" x14ac:dyDescent="0.25">
      <c r="A8" s="98" t="s">
        <v>108</v>
      </c>
      <c r="B8" s="147" t="s">
        <v>134</v>
      </c>
      <c r="C8" s="147"/>
      <c r="D8" s="147"/>
      <c r="E8" s="147"/>
      <c r="F8" s="147"/>
      <c r="G8" s="147"/>
      <c r="H8" s="85" t="s">
        <v>140</v>
      </c>
      <c r="I8" s="85" t="s">
        <v>140</v>
      </c>
      <c r="J8" s="85" t="s">
        <v>140</v>
      </c>
      <c r="K8" s="85" t="s">
        <v>140</v>
      </c>
    </row>
    <row r="9" spans="1:11" ht="62.1" customHeight="1" x14ac:dyDescent="0.25">
      <c r="A9" s="99" t="s">
        <v>110</v>
      </c>
      <c r="B9" s="147"/>
      <c r="C9" s="147"/>
      <c r="D9" s="147"/>
      <c r="E9" s="147"/>
      <c r="F9" s="147"/>
      <c r="G9" s="147"/>
      <c r="H9" s="100"/>
      <c r="I9" s="100"/>
      <c r="J9" s="100"/>
      <c r="K9" s="100"/>
    </row>
    <row r="10" spans="1:11" ht="63.6" customHeight="1" x14ac:dyDescent="0.25">
      <c r="A10" s="99" t="s">
        <v>112</v>
      </c>
      <c r="B10" s="147" t="s">
        <v>130</v>
      </c>
      <c r="C10" s="147"/>
      <c r="D10" s="147"/>
      <c r="E10" s="147"/>
      <c r="F10" s="147"/>
      <c r="G10" s="147"/>
      <c r="H10" s="101" t="s">
        <v>141</v>
      </c>
      <c r="I10" s="101" t="s">
        <v>141</v>
      </c>
      <c r="J10" s="101" t="s">
        <v>141</v>
      </c>
      <c r="K10" s="101" t="s">
        <v>141</v>
      </c>
    </row>
    <row r="11" spans="1:11" ht="74.099999999999994" customHeight="1" x14ac:dyDescent="0.25">
      <c r="H11" s="102" t="s">
        <v>142</v>
      </c>
      <c r="I11" s="100"/>
      <c r="J11" s="100"/>
      <c r="K11" s="100"/>
    </row>
    <row r="13" spans="1:11" ht="17.100000000000001" customHeight="1" x14ac:dyDescent="0.25"/>
    <row r="17" spans="1:20" x14ac:dyDescent="0.25">
      <c r="H17" s="103" t="s">
        <v>143</v>
      </c>
    </row>
    <row r="18" spans="1:20" ht="55.2" x14ac:dyDescent="0.25">
      <c r="A18" s="104" t="s">
        <v>144</v>
      </c>
      <c r="B18" s="172" t="str">
        <f>B6</f>
        <v>รักษาเสถียรภาพของ m และรายได้ของ p</v>
      </c>
      <c r="C18" s="172"/>
      <c r="D18" s="172"/>
      <c r="E18" s="172"/>
      <c r="F18" s="172"/>
      <c r="G18" s="172"/>
      <c r="H18" s="105" t="s">
        <v>145</v>
      </c>
      <c r="M18" s="179"/>
      <c r="N18" s="179"/>
      <c r="O18" s="179"/>
      <c r="P18" s="179"/>
      <c r="Q18" s="179"/>
      <c r="R18" s="179"/>
      <c r="S18" s="179"/>
      <c r="T18" s="179"/>
    </row>
    <row r="19" spans="1:20" x14ac:dyDescent="0.25">
      <c r="M19" s="179"/>
      <c r="N19" s="179"/>
      <c r="O19" s="179"/>
      <c r="P19" s="179"/>
      <c r="Q19" s="179"/>
      <c r="R19" s="179"/>
      <c r="S19" s="179"/>
      <c r="T19" s="179"/>
    </row>
    <row r="20" spans="1:20" x14ac:dyDescent="0.25">
      <c r="M20" s="179"/>
      <c r="N20" s="179"/>
      <c r="O20" s="179"/>
      <c r="P20" s="179"/>
      <c r="Q20" s="179"/>
      <c r="R20" s="179"/>
      <c r="S20" s="179"/>
      <c r="T20" s="179"/>
    </row>
    <row r="21" spans="1:20" x14ac:dyDescent="0.25">
      <c r="A21" s="95" t="s">
        <v>25</v>
      </c>
      <c r="B21" s="145" t="s">
        <v>236</v>
      </c>
      <c r="C21" s="145"/>
      <c r="D21" s="145"/>
      <c r="E21" s="145"/>
      <c r="F21" s="145"/>
      <c r="G21" s="145"/>
      <c r="M21" s="179"/>
      <c r="N21" s="179"/>
      <c r="O21" s="179"/>
      <c r="P21" s="179"/>
      <c r="Q21" s="179"/>
      <c r="R21" s="179"/>
      <c r="S21" s="179"/>
      <c r="T21" s="180"/>
    </row>
    <row r="22" spans="1:20" ht="60.6" customHeight="1" x14ac:dyDescent="0.25">
      <c r="A22" s="95" t="s">
        <v>103</v>
      </c>
      <c r="B22" s="154" t="s">
        <v>273</v>
      </c>
      <c r="C22" s="155"/>
      <c r="D22" s="155"/>
      <c r="E22" s="155"/>
      <c r="F22" s="155"/>
      <c r="G22" s="156"/>
      <c r="M22" s="181"/>
      <c r="N22" s="182"/>
      <c r="O22" s="182"/>
      <c r="P22" s="182"/>
      <c r="Q22" s="182"/>
      <c r="R22" s="182"/>
      <c r="S22" s="182"/>
      <c r="T22" s="183"/>
    </row>
    <row r="23" spans="1:20" ht="27.6" customHeight="1" x14ac:dyDescent="0.25">
      <c r="A23" s="95" t="s">
        <v>105</v>
      </c>
      <c r="B23" s="157" t="s">
        <v>276</v>
      </c>
      <c r="C23" s="157"/>
      <c r="D23" s="157"/>
      <c r="E23" s="157"/>
      <c r="F23" s="157"/>
      <c r="G23" s="157"/>
      <c r="H23" s="94" t="s">
        <v>359</v>
      </c>
      <c r="I23" s="94" t="s">
        <v>360</v>
      </c>
      <c r="J23" s="94" t="s">
        <v>361</v>
      </c>
      <c r="K23" s="94" t="s">
        <v>362</v>
      </c>
      <c r="M23" s="179"/>
      <c r="N23" s="179"/>
      <c r="O23" s="179"/>
      <c r="P23" s="179"/>
      <c r="Q23" s="179"/>
      <c r="R23" s="179"/>
      <c r="S23" s="179"/>
      <c r="T23" s="179"/>
    </row>
    <row r="24" spans="1:20" ht="25.2" customHeight="1" x14ac:dyDescent="0.25">
      <c r="A24" s="96" t="s">
        <v>106</v>
      </c>
      <c r="B24" s="146" t="s">
        <v>107</v>
      </c>
      <c r="C24" s="146"/>
      <c r="D24" s="146"/>
      <c r="E24" s="146"/>
      <c r="F24" s="146"/>
      <c r="G24" s="146"/>
      <c r="H24" s="97" t="s">
        <v>136</v>
      </c>
      <c r="I24" s="97" t="s">
        <v>137</v>
      </c>
      <c r="J24" s="97" t="s">
        <v>138</v>
      </c>
      <c r="K24" s="97" t="s">
        <v>139</v>
      </c>
    </row>
    <row r="25" spans="1:20" ht="68.400000000000006" customHeight="1" x14ac:dyDescent="0.25">
      <c r="A25" s="158" t="s">
        <v>108</v>
      </c>
      <c r="B25" s="147" t="s">
        <v>363</v>
      </c>
      <c r="C25" s="147"/>
      <c r="D25" s="147"/>
      <c r="E25" s="147"/>
      <c r="F25" s="147"/>
      <c r="G25" s="147"/>
      <c r="H25" s="106" t="s">
        <v>439</v>
      </c>
      <c r="I25" s="85" t="s">
        <v>364</v>
      </c>
      <c r="J25" s="85" t="s">
        <v>365</v>
      </c>
      <c r="K25" s="161" t="s">
        <v>366</v>
      </c>
    </row>
    <row r="26" spans="1:20" ht="36.6" customHeight="1" x14ac:dyDescent="0.25">
      <c r="A26" s="160"/>
      <c r="B26" s="163" t="s">
        <v>355</v>
      </c>
      <c r="C26" s="164"/>
      <c r="D26" s="164"/>
      <c r="E26" s="164"/>
      <c r="F26" s="164"/>
      <c r="G26" s="165"/>
      <c r="H26" s="107" t="s">
        <v>367</v>
      </c>
      <c r="I26" s="85" t="s">
        <v>368</v>
      </c>
      <c r="J26" s="85" t="s">
        <v>369</v>
      </c>
      <c r="K26" s="152"/>
    </row>
    <row r="27" spans="1:20" ht="41.4" x14ac:dyDescent="0.25">
      <c r="A27" s="160"/>
      <c r="B27" s="148" t="s">
        <v>370</v>
      </c>
      <c r="C27" s="149"/>
      <c r="D27" s="149"/>
      <c r="E27" s="149"/>
      <c r="F27" s="149"/>
      <c r="G27" s="150"/>
      <c r="H27" s="106" t="s">
        <v>371</v>
      </c>
      <c r="I27" s="85" t="s">
        <v>372</v>
      </c>
      <c r="J27" s="85" t="s">
        <v>440</v>
      </c>
      <c r="K27" s="152"/>
    </row>
    <row r="28" spans="1:20" ht="51" customHeight="1" x14ac:dyDescent="0.25">
      <c r="A28" s="160"/>
      <c r="B28" s="148" t="s">
        <v>282</v>
      </c>
      <c r="C28" s="149"/>
      <c r="D28" s="149"/>
      <c r="E28" s="149"/>
      <c r="F28" s="149"/>
      <c r="G28" s="150"/>
      <c r="H28" s="106" t="s">
        <v>441</v>
      </c>
      <c r="I28" s="85" t="s">
        <v>373</v>
      </c>
      <c r="J28" s="85" t="s">
        <v>374</v>
      </c>
      <c r="K28" s="152"/>
    </row>
    <row r="29" spans="1:20" ht="38.4" customHeight="1" x14ac:dyDescent="0.25">
      <c r="A29" s="159"/>
      <c r="B29" s="148" t="s">
        <v>285</v>
      </c>
      <c r="C29" s="149"/>
      <c r="D29" s="149"/>
      <c r="E29" s="149"/>
      <c r="F29" s="149"/>
      <c r="G29" s="150"/>
      <c r="H29" s="85" t="s">
        <v>375</v>
      </c>
      <c r="I29" s="85" t="s">
        <v>376</v>
      </c>
      <c r="J29" s="85" t="s">
        <v>377</v>
      </c>
      <c r="K29" s="162"/>
    </row>
    <row r="30" spans="1:20" ht="87.6" customHeight="1" x14ac:dyDescent="0.25">
      <c r="A30" s="99" t="s">
        <v>110</v>
      </c>
      <c r="B30" s="147" t="s">
        <v>428</v>
      </c>
      <c r="C30" s="147"/>
      <c r="D30" s="147"/>
      <c r="E30" s="147"/>
      <c r="F30" s="147"/>
      <c r="G30" s="147"/>
      <c r="H30" s="111" t="s">
        <v>448</v>
      </c>
      <c r="I30" s="85" t="s">
        <v>449</v>
      </c>
      <c r="J30" s="85" t="s">
        <v>450</v>
      </c>
      <c r="K30" s="107" t="s">
        <v>451</v>
      </c>
    </row>
    <row r="31" spans="1:20" ht="66" customHeight="1" x14ac:dyDescent="0.25">
      <c r="A31" s="99" t="s">
        <v>112</v>
      </c>
      <c r="B31" s="147" t="s">
        <v>378</v>
      </c>
      <c r="C31" s="147"/>
      <c r="D31" s="147"/>
      <c r="E31" s="147"/>
      <c r="F31" s="147"/>
      <c r="G31" s="147"/>
      <c r="H31" s="106" t="s">
        <v>379</v>
      </c>
      <c r="I31" s="106" t="s">
        <v>380</v>
      </c>
      <c r="J31" s="85" t="s">
        <v>381</v>
      </c>
      <c r="K31" s="110" t="s">
        <v>382</v>
      </c>
    </row>
    <row r="32" spans="1:20" ht="57.6" customHeight="1" x14ac:dyDescent="0.25">
      <c r="H32" s="102" t="s">
        <v>142</v>
      </c>
      <c r="I32" s="100"/>
      <c r="J32" s="100"/>
      <c r="K32" s="109"/>
    </row>
    <row r="34" spans="1:20" x14ac:dyDescent="0.25">
      <c r="T34" s="103" t="s">
        <v>143</v>
      </c>
    </row>
    <row r="35" spans="1:20" ht="68.400000000000006" customHeight="1" x14ac:dyDescent="0.25">
      <c r="A35" s="95" t="s">
        <v>25</v>
      </c>
      <c r="B35" s="145" t="s">
        <v>34</v>
      </c>
      <c r="C35" s="145"/>
      <c r="D35" s="145"/>
      <c r="E35" s="145"/>
      <c r="F35" s="145"/>
      <c r="G35" s="145"/>
      <c r="M35" s="104" t="s">
        <v>144</v>
      </c>
      <c r="N35" s="166" t="s">
        <v>383</v>
      </c>
      <c r="O35" s="166"/>
      <c r="P35" s="166"/>
      <c r="Q35" s="166"/>
      <c r="R35" s="166"/>
      <c r="S35" s="166"/>
      <c r="T35" s="105" t="s">
        <v>384</v>
      </c>
    </row>
    <row r="36" spans="1:20" ht="39" customHeight="1" x14ac:dyDescent="0.25">
      <c r="A36" s="95" t="s">
        <v>103</v>
      </c>
      <c r="B36" s="154" t="s">
        <v>311</v>
      </c>
      <c r="C36" s="155"/>
      <c r="D36" s="155"/>
      <c r="E36" s="155"/>
      <c r="F36" s="155"/>
      <c r="G36" s="156"/>
    </row>
    <row r="37" spans="1:20" ht="39" customHeight="1" x14ac:dyDescent="0.25">
      <c r="A37" s="95" t="s">
        <v>105</v>
      </c>
      <c r="B37" s="157" t="s">
        <v>313</v>
      </c>
      <c r="C37" s="157"/>
      <c r="D37" s="157"/>
      <c r="E37" s="157"/>
      <c r="F37" s="157"/>
      <c r="G37" s="157"/>
    </row>
    <row r="38" spans="1:20" x14ac:dyDescent="0.25">
      <c r="A38" s="96" t="s">
        <v>106</v>
      </c>
      <c r="B38" s="146" t="s">
        <v>107</v>
      </c>
      <c r="C38" s="146"/>
      <c r="D38" s="146"/>
      <c r="E38" s="146"/>
      <c r="F38" s="146"/>
      <c r="G38" s="146"/>
      <c r="H38" s="97" t="s">
        <v>136</v>
      </c>
      <c r="I38" s="97" t="s">
        <v>137</v>
      </c>
      <c r="J38" s="97" t="s">
        <v>138</v>
      </c>
      <c r="K38" s="97" t="s">
        <v>139</v>
      </c>
    </row>
    <row r="39" spans="1:20" ht="103.2" customHeight="1" x14ac:dyDescent="0.25">
      <c r="A39" s="98" t="s">
        <v>108</v>
      </c>
      <c r="B39" s="147" t="s">
        <v>320</v>
      </c>
      <c r="C39" s="147"/>
      <c r="D39" s="147"/>
      <c r="E39" s="147"/>
      <c r="F39" s="147"/>
      <c r="G39" s="147"/>
      <c r="H39" s="85" t="s">
        <v>385</v>
      </c>
      <c r="I39" s="85" t="s">
        <v>386</v>
      </c>
      <c r="J39" s="85" t="s">
        <v>387</v>
      </c>
      <c r="K39" s="161" t="s">
        <v>388</v>
      </c>
    </row>
    <row r="40" spans="1:20" ht="85.95" customHeight="1" x14ac:dyDescent="0.25">
      <c r="A40" s="158" t="s">
        <v>110</v>
      </c>
      <c r="B40" s="147" t="s">
        <v>389</v>
      </c>
      <c r="C40" s="147"/>
      <c r="D40" s="147"/>
      <c r="E40" s="147"/>
      <c r="F40" s="147"/>
      <c r="G40" s="147"/>
      <c r="H40" s="85" t="s">
        <v>390</v>
      </c>
      <c r="I40" s="85" t="s">
        <v>391</v>
      </c>
      <c r="J40" s="107" t="s">
        <v>392</v>
      </c>
      <c r="K40" s="162"/>
    </row>
    <row r="41" spans="1:20" ht="85.95" customHeight="1" x14ac:dyDescent="0.25">
      <c r="A41" s="159"/>
      <c r="B41" s="148" t="s">
        <v>393</v>
      </c>
      <c r="C41" s="149"/>
      <c r="D41" s="149"/>
      <c r="E41" s="149"/>
      <c r="F41" s="149"/>
      <c r="G41" s="150"/>
      <c r="H41" s="85" t="s">
        <v>394</v>
      </c>
      <c r="I41" s="85" t="s">
        <v>395</v>
      </c>
      <c r="J41" s="107" t="s">
        <v>396</v>
      </c>
      <c r="K41" s="107" t="s">
        <v>442</v>
      </c>
    </row>
    <row r="42" spans="1:20" ht="71.400000000000006" customHeight="1" x14ac:dyDescent="0.25">
      <c r="A42" s="99" t="s">
        <v>112</v>
      </c>
      <c r="B42" s="147"/>
      <c r="C42" s="147"/>
      <c r="D42" s="147"/>
      <c r="E42" s="147"/>
      <c r="F42" s="147"/>
      <c r="G42" s="147"/>
      <c r="H42" s="85"/>
      <c r="I42" s="85"/>
      <c r="J42" s="85"/>
      <c r="K42" s="107"/>
    </row>
    <row r="43" spans="1:20" x14ac:dyDescent="0.25">
      <c r="H43" s="102" t="s">
        <v>142</v>
      </c>
      <c r="I43" s="100"/>
      <c r="J43" s="100"/>
      <c r="K43" s="109"/>
    </row>
    <row r="46" spans="1:20" x14ac:dyDescent="0.25">
      <c r="A46" s="95" t="s">
        <v>25</v>
      </c>
      <c r="B46" s="145" t="s">
        <v>397</v>
      </c>
      <c r="C46" s="145"/>
      <c r="D46" s="145"/>
      <c r="E46" s="145"/>
      <c r="F46" s="145"/>
      <c r="G46" s="145"/>
      <c r="T46" s="103" t="s">
        <v>143</v>
      </c>
    </row>
    <row r="47" spans="1:20" ht="96" customHeight="1" x14ac:dyDescent="0.25">
      <c r="A47" s="95" t="s">
        <v>103</v>
      </c>
      <c r="B47" s="154" t="s">
        <v>338</v>
      </c>
      <c r="C47" s="155"/>
      <c r="D47" s="155"/>
      <c r="E47" s="155"/>
      <c r="F47" s="155"/>
      <c r="G47" s="156"/>
      <c r="M47" s="104" t="s">
        <v>144</v>
      </c>
      <c r="N47" s="166" t="s">
        <v>398</v>
      </c>
      <c r="O47" s="166"/>
      <c r="P47" s="166"/>
      <c r="Q47" s="166"/>
      <c r="R47" s="166"/>
      <c r="S47" s="166"/>
      <c r="T47" s="105" t="s">
        <v>399</v>
      </c>
    </row>
    <row r="48" spans="1:20" ht="34.200000000000003" customHeight="1" x14ac:dyDescent="0.25">
      <c r="A48" s="95" t="s">
        <v>105</v>
      </c>
      <c r="B48" s="157" t="s">
        <v>340</v>
      </c>
      <c r="C48" s="157"/>
      <c r="D48" s="157"/>
      <c r="E48" s="157"/>
      <c r="F48" s="157"/>
      <c r="G48" s="157"/>
    </row>
    <row r="49" spans="1:20" x14ac:dyDescent="0.25">
      <c r="A49" s="96" t="s">
        <v>106</v>
      </c>
      <c r="B49" s="146" t="s">
        <v>107</v>
      </c>
      <c r="C49" s="146"/>
      <c r="D49" s="146"/>
      <c r="E49" s="146"/>
      <c r="F49" s="146"/>
      <c r="G49" s="146"/>
      <c r="H49" s="97" t="s">
        <v>136</v>
      </c>
      <c r="I49" s="97" t="s">
        <v>137</v>
      </c>
      <c r="J49" s="97" t="s">
        <v>138</v>
      </c>
      <c r="K49" s="97" t="s">
        <v>139</v>
      </c>
    </row>
    <row r="50" spans="1:20" ht="90" customHeight="1" x14ac:dyDescent="0.25">
      <c r="A50" s="98" t="s">
        <v>108</v>
      </c>
      <c r="B50" s="147" t="s">
        <v>400</v>
      </c>
      <c r="C50" s="147"/>
      <c r="D50" s="147"/>
      <c r="E50" s="147"/>
      <c r="F50" s="147"/>
      <c r="G50" s="147"/>
      <c r="H50" s="85" t="s">
        <v>401</v>
      </c>
      <c r="I50" s="85" t="s">
        <v>402</v>
      </c>
      <c r="J50" s="85" t="s">
        <v>403</v>
      </c>
      <c r="K50" s="85" t="s">
        <v>443</v>
      </c>
    </row>
    <row r="51" spans="1:20" ht="41.4" x14ac:dyDescent="0.25">
      <c r="A51" s="99" t="s">
        <v>110</v>
      </c>
      <c r="B51" s="147" t="s">
        <v>350</v>
      </c>
      <c r="C51" s="147"/>
      <c r="D51" s="147"/>
      <c r="E51" s="147"/>
      <c r="F51" s="147"/>
      <c r="G51" s="147"/>
      <c r="H51" s="106" t="s">
        <v>404</v>
      </c>
      <c r="I51" s="85" t="s">
        <v>405</v>
      </c>
      <c r="J51" s="111" t="s">
        <v>406</v>
      </c>
      <c r="K51" s="111" t="s">
        <v>407</v>
      </c>
    </row>
    <row r="52" spans="1:20" ht="48.6" customHeight="1" x14ac:dyDescent="0.25">
      <c r="A52" s="99" t="s">
        <v>112</v>
      </c>
      <c r="B52" s="167"/>
      <c r="C52" s="147"/>
      <c r="D52" s="147"/>
      <c r="E52" s="147"/>
      <c r="F52" s="147"/>
      <c r="G52" s="147"/>
      <c r="H52" s="85"/>
      <c r="I52" s="85"/>
      <c r="J52" s="85"/>
      <c r="K52" s="85"/>
    </row>
    <row r="53" spans="1:20" x14ac:dyDescent="0.25">
      <c r="H53" s="102" t="s">
        <v>142</v>
      </c>
      <c r="I53" s="100"/>
      <c r="J53" s="100"/>
      <c r="K53" s="100"/>
    </row>
    <row r="55" spans="1:20" x14ac:dyDescent="0.25">
      <c r="T55" s="103" t="s">
        <v>143</v>
      </c>
    </row>
    <row r="56" spans="1:20" ht="138" x14ac:dyDescent="0.25">
      <c r="A56" s="95" t="s">
        <v>25</v>
      </c>
      <c r="B56" s="145" t="s">
        <v>408</v>
      </c>
      <c r="C56" s="145"/>
      <c r="D56" s="145"/>
      <c r="E56" s="145"/>
      <c r="F56" s="145"/>
      <c r="G56" s="145"/>
      <c r="M56" s="104" t="s">
        <v>144</v>
      </c>
      <c r="N56" s="166" t="s">
        <v>409</v>
      </c>
      <c r="O56" s="166"/>
      <c r="P56" s="166"/>
      <c r="Q56" s="166"/>
      <c r="R56" s="166"/>
      <c r="S56" s="166"/>
      <c r="T56" s="105" t="s">
        <v>410</v>
      </c>
    </row>
    <row r="57" spans="1:20" ht="49.2" customHeight="1" x14ac:dyDescent="0.25">
      <c r="A57" s="95" t="s">
        <v>103</v>
      </c>
      <c r="B57" s="154" t="s">
        <v>337</v>
      </c>
      <c r="C57" s="155"/>
      <c r="D57" s="155"/>
      <c r="E57" s="155"/>
      <c r="F57" s="155"/>
      <c r="G57" s="156"/>
    </row>
    <row r="58" spans="1:20" x14ac:dyDescent="0.25">
      <c r="A58" s="95" t="s">
        <v>105</v>
      </c>
      <c r="B58" s="157" t="s">
        <v>339</v>
      </c>
      <c r="C58" s="157"/>
      <c r="D58" s="157"/>
      <c r="E58" s="157"/>
      <c r="F58" s="157"/>
      <c r="G58" s="157"/>
    </row>
    <row r="59" spans="1:20" x14ac:dyDescent="0.25">
      <c r="A59" s="96" t="s">
        <v>106</v>
      </c>
      <c r="B59" s="146" t="s">
        <v>107</v>
      </c>
      <c r="C59" s="146"/>
      <c r="D59" s="146"/>
      <c r="E59" s="146"/>
      <c r="F59" s="146"/>
      <c r="G59" s="146"/>
      <c r="H59" s="97" t="s">
        <v>136</v>
      </c>
      <c r="I59" s="97" t="s">
        <v>137</v>
      </c>
      <c r="J59" s="97" t="s">
        <v>138</v>
      </c>
      <c r="K59" s="97" t="s">
        <v>139</v>
      </c>
    </row>
    <row r="60" spans="1:20" ht="96.6" x14ac:dyDescent="0.25">
      <c r="A60" s="98" t="s">
        <v>108</v>
      </c>
      <c r="B60" s="147" t="s">
        <v>453</v>
      </c>
      <c r="C60" s="147"/>
      <c r="D60" s="147"/>
      <c r="E60" s="147"/>
      <c r="F60" s="147"/>
      <c r="G60" s="147"/>
      <c r="H60" s="106" t="s">
        <v>444</v>
      </c>
      <c r="I60" s="106" t="s">
        <v>411</v>
      </c>
      <c r="J60" s="85" t="s">
        <v>445</v>
      </c>
      <c r="K60" s="106" t="s">
        <v>412</v>
      </c>
    </row>
    <row r="61" spans="1:20" ht="124.2" x14ac:dyDescent="0.25">
      <c r="A61" s="99" t="s">
        <v>110</v>
      </c>
      <c r="B61" s="147" t="s">
        <v>349</v>
      </c>
      <c r="C61" s="147"/>
      <c r="D61" s="147"/>
      <c r="E61" s="147"/>
      <c r="F61" s="147"/>
      <c r="G61" s="147"/>
      <c r="H61" s="106" t="s">
        <v>413</v>
      </c>
      <c r="I61" s="106" t="s">
        <v>414</v>
      </c>
      <c r="J61" s="106" t="s">
        <v>415</v>
      </c>
      <c r="K61" s="110" t="s">
        <v>416</v>
      </c>
    </row>
    <row r="62" spans="1:20" ht="82.8" x14ac:dyDescent="0.25">
      <c r="A62" s="99" t="s">
        <v>112</v>
      </c>
      <c r="B62" s="147" t="s">
        <v>452</v>
      </c>
      <c r="C62" s="147"/>
      <c r="D62" s="147"/>
      <c r="E62" s="147"/>
      <c r="F62" s="147"/>
      <c r="G62" s="147"/>
      <c r="H62" s="85" t="s">
        <v>446</v>
      </c>
      <c r="I62" s="85" t="s">
        <v>417</v>
      </c>
      <c r="J62" s="106" t="s">
        <v>418</v>
      </c>
      <c r="K62" s="106" t="s">
        <v>419</v>
      </c>
    </row>
    <row r="63" spans="1:20" x14ac:dyDescent="0.25">
      <c r="H63" s="102" t="s">
        <v>142</v>
      </c>
      <c r="I63" s="100"/>
      <c r="J63" s="100"/>
      <c r="K63" s="100"/>
    </row>
    <row r="67" spans="1:13" x14ac:dyDescent="0.25">
      <c r="A67" s="95" t="s">
        <v>25</v>
      </c>
      <c r="B67" s="145" t="s">
        <v>358</v>
      </c>
      <c r="C67" s="145"/>
      <c r="D67" s="145"/>
      <c r="E67" s="145"/>
      <c r="F67" s="145"/>
      <c r="G67" s="145"/>
    </row>
    <row r="68" spans="1:13" ht="60" customHeight="1" x14ac:dyDescent="0.25">
      <c r="A68" s="95" t="s">
        <v>103</v>
      </c>
      <c r="B68" s="154" t="s">
        <v>420</v>
      </c>
      <c r="C68" s="155"/>
      <c r="D68" s="155"/>
      <c r="E68" s="155"/>
      <c r="F68" s="155"/>
      <c r="G68" s="156"/>
    </row>
    <row r="69" spans="1:13" ht="44.4" customHeight="1" x14ac:dyDescent="0.25">
      <c r="A69" s="95" t="s">
        <v>105</v>
      </c>
      <c r="B69" s="157" t="s">
        <v>421</v>
      </c>
      <c r="C69" s="157"/>
      <c r="D69" s="157"/>
      <c r="E69" s="157"/>
      <c r="F69" s="157"/>
      <c r="G69" s="157"/>
    </row>
    <row r="70" spans="1:13" x14ac:dyDescent="0.25">
      <c r="A70" s="96" t="s">
        <v>106</v>
      </c>
      <c r="B70" s="146" t="s">
        <v>107</v>
      </c>
      <c r="C70" s="146"/>
      <c r="D70" s="146"/>
      <c r="E70" s="146"/>
      <c r="F70" s="146"/>
      <c r="G70" s="146"/>
      <c r="H70" s="97" t="s">
        <v>136</v>
      </c>
      <c r="I70" s="97" t="s">
        <v>137</v>
      </c>
      <c r="J70" s="97" t="s">
        <v>138</v>
      </c>
      <c r="K70" s="97" t="s">
        <v>139</v>
      </c>
    </row>
    <row r="71" spans="1:13" ht="81.599999999999994" customHeight="1" x14ac:dyDescent="0.25">
      <c r="A71" s="98" t="s">
        <v>108</v>
      </c>
      <c r="B71" s="147" t="s">
        <v>422</v>
      </c>
      <c r="C71" s="147"/>
      <c r="D71" s="147"/>
      <c r="E71" s="147"/>
      <c r="F71" s="147"/>
      <c r="G71" s="147"/>
      <c r="H71" s="106" t="s">
        <v>447</v>
      </c>
      <c r="I71" s="85" t="s">
        <v>423</v>
      </c>
      <c r="J71" s="85" t="s">
        <v>424</v>
      </c>
      <c r="K71" s="112" t="s">
        <v>458</v>
      </c>
      <c r="M71" s="151"/>
    </row>
    <row r="72" spans="1:13" x14ac:dyDescent="0.25">
      <c r="A72" s="108" t="s">
        <v>110</v>
      </c>
      <c r="B72" s="148"/>
      <c r="C72" s="149"/>
      <c r="D72" s="149"/>
      <c r="E72" s="149"/>
      <c r="F72" s="149"/>
      <c r="G72" s="150"/>
      <c r="H72" s="106"/>
      <c r="I72" s="106"/>
      <c r="J72" s="106"/>
      <c r="K72" s="107"/>
      <c r="M72" s="152"/>
    </row>
    <row r="73" spans="1:13" x14ac:dyDescent="0.25">
      <c r="A73" s="99" t="s">
        <v>112</v>
      </c>
      <c r="B73" s="147"/>
      <c r="C73" s="147"/>
      <c r="D73" s="147"/>
      <c r="E73" s="147"/>
      <c r="F73" s="147"/>
      <c r="G73" s="147"/>
      <c r="H73" s="106"/>
      <c r="I73" s="106"/>
      <c r="J73" s="106"/>
      <c r="K73" s="85"/>
      <c r="M73" s="153"/>
    </row>
    <row r="74" spans="1:13" x14ac:dyDescent="0.25">
      <c r="H74" s="102" t="s">
        <v>142</v>
      </c>
      <c r="I74" s="100"/>
      <c r="J74" s="100"/>
      <c r="K74" s="100"/>
    </row>
    <row r="80" spans="1:13" x14ac:dyDescent="0.25">
      <c r="A80" s="95" t="s">
        <v>25</v>
      </c>
      <c r="B80" s="145" t="s">
        <v>434</v>
      </c>
      <c r="C80" s="145"/>
      <c r="D80" s="145"/>
      <c r="E80" s="145"/>
      <c r="F80" s="145"/>
      <c r="G80" s="145"/>
    </row>
    <row r="81" spans="1:11" x14ac:dyDescent="0.25">
      <c r="A81" s="96" t="s">
        <v>106</v>
      </c>
      <c r="B81" s="146" t="s">
        <v>107</v>
      </c>
      <c r="C81" s="146"/>
      <c r="D81" s="146"/>
      <c r="E81" s="146"/>
      <c r="F81" s="146"/>
      <c r="G81" s="146"/>
      <c r="H81" s="97" t="s">
        <v>136</v>
      </c>
      <c r="I81" s="97" t="s">
        <v>137</v>
      </c>
      <c r="J81" s="97" t="s">
        <v>138</v>
      </c>
      <c r="K81" s="97" t="s">
        <v>139</v>
      </c>
    </row>
    <row r="82" spans="1:11" ht="108.6" customHeight="1" x14ac:dyDescent="0.25">
      <c r="A82" s="98"/>
      <c r="B82" s="147" t="s">
        <v>459</v>
      </c>
      <c r="C82" s="147"/>
      <c r="D82" s="147"/>
      <c r="E82" s="147"/>
      <c r="F82" s="147"/>
      <c r="G82" s="147"/>
      <c r="H82" s="106" t="s">
        <v>460</v>
      </c>
      <c r="I82" s="85" t="s">
        <v>454</v>
      </c>
      <c r="J82" s="85" t="s">
        <v>455</v>
      </c>
      <c r="K82" s="106" t="s">
        <v>461</v>
      </c>
    </row>
    <row r="83" spans="1:11" ht="86.4" customHeight="1" x14ac:dyDescent="0.25">
      <c r="A83" s="99"/>
      <c r="B83" s="147" t="s">
        <v>462</v>
      </c>
      <c r="C83" s="147"/>
      <c r="D83" s="147"/>
      <c r="E83" s="147"/>
      <c r="F83" s="147"/>
      <c r="G83" s="147"/>
      <c r="H83" s="106" t="s">
        <v>463</v>
      </c>
      <c r="I83" s="85" t="s">
        <v>456</v>
      </c>
      <c r="J83" s="85" t="s">
        <v>464</v>
      </c>
      <c r="K83" s="106" t="s">
        <v>465</v>
      </c>
    </row>
    <row r="84" spans="1:11" ht="148.80000000000001" customHeight="1" x14ac:dyDescent="0.25">
      <c r="A84" s="99"/>
      <c r="B84" s="148" t="s">
        <v>436</v>
      </c>
      <c r="C84" s="149"/>
      <c r="D84" s="149"/>
      <c r="E84" s="149"/>
      <c r="F84" s="149"/>
      <c r="G84" s="150"/>
      <c r="H84" s="106" t="s">
        <v>466</v>
      </c>
      <c r="I84" s="106" t="s">
        <v>467</v>
      </c>
      <c r="J84" s="106" t="s">
        <v>468</v>
      </c>
      <c r="K84" s="106" t="s">
        <v>469</v>
      </c>
    </row>
    <row r="85" spans="1:11" ht="86.4" customHeight="1" x14ac:dyDescent="0.25">
      <c r="A85" s="99"/>
      <c r="B85" s="148" t="s">
        <v>437</v>
      </c>
      <c r="C85" s="149"/>
      <c r="D85" s="149"/>
      <c r="E85" s="149"/>
      <c r="F85" s="149"/>
      <c r="G85" s="150"/>
      <c r="H85" s="106" t="s">
        <v>470</v>
      </c>
      <c r="I85" s="85" t="s">
        <v>471</v>
      </c>
      <c r="J85" s="85" t="s">
        <v>457</v>
      </c>
      <c r="K85" s="106" t="s">
        <v>472</v>
      </c>
    </row>
    <row r="86" spans="1:11" ht="126" customHeight="1" x14ac:dyDescent="0.25">
      <c r="A86" s="99"/>
      <c r="B86" s="148" t="s">
        <v>438</v>
      </c>
      <c r="C86" s="149"/>
      <c r="D86" s="149"/>
      <c r="E86" s="149"/>
      <c r="F86" s="149"/>
      <c r="G86" s="150"/>
      <c r="H86" s="106" t="s">
        <v>473</v>
      </c>
      <c r="I86" s="106" t="s">
        <v>474</v>
      </c>
      <c r="J86" s="106" t="s">
        <v>475</v>
      </c>
      <c r="K86" s="106" t="s">
        <v>425</v>
      </c>
    </row>
  </sheetData>
  <mergeCells count="64">
    <mergeCell ref="B5:G5"/>
    <mergeCell ref="B4:G4"/>
    <mergeCell ref="B10:G10"/>
    <mergeCell ref="B18:G18"/>
    <mergeCell ref="B9:G9"/>
    <mergeCell ref="B8:G8"/>
    <mergeCell ref="B7:G7"/>
    <mergeCell ref="N56:S56"/>
    <mergeCell ref="B57:G57"/>
    <mergeCell ref="B39:G39"/>
    <mergeCell ref="K39:K40"/>
    <mergeCell ref="B6:G6"/>
    <mergeCell ref="B49:G49"/>
    <mergeCell ref="B50:G50"/>
    <mergeCell ref="B51:G51"/>
    <mergeCell ref="B52:G52"/>
    <mergeCell ref="B56:G56"/>
    <mergeCell ref="B37:G37"/>
    <mergeCell ref="B38:G38"/>
    <mergeCell ref="B47:G47"/>
    <mergeCell ref="N47:S47"/>
    <mergeCell ref="B48:G48"/>
    <mergeCell ref="B30:G30"/>
    <mergeCell ref="B31:G31"/>
    <mergeCell ref="B35:G35"/>
    <mergeCell ref="N35:S35"/>
    <mergeCell ref="B36:G36"/>
    <mergeCell ref="B21:G21"/>
    <mergeCell ref="B22:G22"/>
    <mergeCell ref="N22:S22"/>
    <mergeCell ref="B23:G23"/>
    <mergeCell ref="B24:G24"/>
    <mergeCell ref="A25:A29"/>
    <mergeCell ref="B25:G25"/>
    <mergeCell ref="K25:K29"/>
    <mergeCell ref="B26:G26"/>
    <mergeCell ref="B27:G27"/>
    <mergeCell ref="B28:G28"/>
    <mergeCell ref="B29:G29"/>
    <mergeCell ref="A40:A41"/>
    <mergeCell ref="B40:G40"/>
    <mergeCell ref="B41:G41"/>
    <mergeCell ref="B42:G42"/>
    <mergeCell ref="B46:G46"/>
    <mergeCell ref="B58:G58"/>
    <mergeCell ref="B59:G59"/>
    <mergeCell ref="B60:G60"/>
    <mergeCell ref="B61:G61"/>
    <mergeCell ref="B62:G62"/>
    <mergeCell ref="B67:G67"/>
    <mergeCell ref="B68:G68"/>
    <mergeCell ref="B69:G69"/>
    <mergeCell ref="B70:G70"/>
    <mergeCell ref="B71:G71"/>
    <mergeCell ref="B85:G85"/>
    <mergeCell ref="B86:G86"/>
    <mergeCell ref="B72:G72"/>
    <mergeCell ref="B73:G73"/>
    <mergeCell ref="M71:M73"/>
    <mergeCell ref="B80:G80"/>
    <mergeCell ref="B81:G81"/>
    <mergeCell ref="B82:G82"/>
    <mergeCell ref="B83:G83"/>
    <mergeCell ref="B84:G84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6D2E-95EF-4E61-A692-8223EDB3DD5B}">
  <dimension ref="A1:L21"/>
  <sheetViews>
    <sheetView topLeftCell="A9" zoomScale="70" zoomScaleNormal="70" workbookViewId="0">
      <selection activeCell="E21" sqref="E21"/>
    </sheetView>
  </sheetViews>
  <sheetFormatPr defaultRowHeight="13.8" x14ac:dyDescent="0.25"/>
  <cols>
    <col min="1" max="1" width="29.69921875" customWidth="1"/>
    <col min="2" max="2" width="29.296875" customWidth="1"/>
    <col min="3" max="12" width="15.69921875" customWidth="1"/>
  </cols>
  <sheetData>
    <row r="1" spans="1:12" x14ac:dyDescent="0.25">
      <c r="A1" s="4" t="s">
        <v>18</v>
      </c>
      <c r="B1" t="s">
        <v>19</v>
      </c>
    </row>
    <row r="2" spans="1:12" x14ac:dyDescent="0.25">
      <c r="A2" s="4" t="s">
        <v>20</v>
      </c>
      <c r="B2">
        <v>2566</v>
      </c>
    </row>
    <row r="3" spans="1:12" ht="17.399999999999999" x14ac:dyDescent="0.3">
      <c r="A3" s="23" t="s">
        <v>146</v>
      </c>
    </row>
    <row r="8" spans="1:12" ht="17.399999999999999" x14ac:dyDescent="0.25">
      <c r="A8" s="21" t="s">
        <v>147</v>
      </c>
      <c r="B8" s="18"/>
      <c r="C8" s="13"/>
      <c r="D8" s="13"/>
      <c r="E8" s="13"/>
      <c r="F8" s="13"/>
      <c r="G8" s="13"/>
      <c r="H8" s="13"/>
    </row>
    <row r="9" spans="1:12" ht="27.6" x14ac:dyDescent="0.25">
      <c r="A9" s="25" t="s">
        <v>107</v>
      </c>
      <c r="B9" s="22"/>
      <c r="C9" s="24" t="s">
        <v>148</v>
      </c>
      <c r="D9" s="24" t="s">
        <v>149</v>
      </c>
      <c r="E9" s="24" t="s">
        <v>150</v>
      </c>
      <c r="F9" s="24" t="s">
        <v>151</v>
      </c>
      <c r="G9" s="24" t="s">
        <v>152</v>
      </c>
      <c r="H9" s="24" t="s">
        <v>153</v>
      </c>
      <c r="I9" s="24" t="s">
        <v>154</v>
      </c>
      <c r="J9" s="24" t="s">
        <v>155</v>
      </c>
      <c r="K9" s="24" t="s">
        <v>156</v>
      </c>
      <c r="L9" s="24" t="s">
        <v>105</v>
      </c>
    </row>
    <row r="10" spans="1:12" ht="40.200000000000003" customHeight="1" x14ac:dyDescent="0.25">
      <c r="A10" s="173" t="s">
        <v>122</v>
      </c>
      <c r="B10" s="19" t="s">
        <v>157</v>
      </c>
      <c r="C10" s="20"/>
      <c r="D10" s="20"/>
      <c r="E10" s="20"/>
      <c r="F10" s="20"/>
      <c r="G10" s="20"/>
      <c r="H10" s="20"/>
      <c r="I10" s="12"/>
      <c r="J10" s="12"/>
      <c r="K10" s="12"/>
      <c r="L10" s="12"/>
    </row>
    <row r="11" spans="1:12" ht="40.200000000000003" customHeight="1" x14ac:dyDescent="0.25">
      <c r="A11" s="174"/>
      <c r="B11" s="19" t="s">
        <v>158</v>
      </c>
      <c r="C11" s="20"/>
      <c r="D11" s="20"/>
      <c r="E11" s="20"/>
      <c r="F11" s="20"/>
      <c r="G11" s="20"/>
      <c r="H11" s="20"/>
      <c r="I11" s="12"/>
      <c r="J11" s="12"/>
      <c r="K11" s="12"/>
      <c r="L11" s="12"/>
    </row>
    <row r="12" spans="1:12" ht="40.200000000000003" customHeight="1" x14ac:dyDescent="0.25">
      <c r="A12" s="175"/>
      <c r="B12" s="19" t="s">
        <v>159</v>
      </c>
      <c r="C12" s="20"/>
      <c r="D12" s="20"/>
      <c r="E12" s="20"/>
      <c r="F12" s="20"/>
      <c r="G12" s="20"/>
      <c r="H12" s="20"/>
      <c r="I12" s="12"/>
      <c r="J12" s="12"/>
      <c r="K12" s="12"/>
      <c r="L12" s="12"/>
    </row>
    <row r="13" spans="1:12" ht="40.200000000000003" customHeight="1" x14ac:dyDescent="0.25">
      <c r="A13" s="176" t="s">
        <v>124</v>
      </c>
      <c r="B13" s="19" t="s">
        <v>157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2" ht="40.200000000000003" customHeight="1" x14ac:dyDescent="0.25">
      <c r="A14" s="177"/>
      <c r="B14" s="19" t="s">
        <v>158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12" ht="40.200000000000003" customHeight="1" x14ac:dyDescent="0.25">
      <c r="A15" s="178"/>
      <c r="B15" s="19" t="s">
        <v>159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</row>
    <row r="16" spans="1:12" ht="40.200000000000003" customHeight="1" x14ac:dyDescent="0.25">
      <c r="A16" s="176" t="s">
        <v>130</v>
      </c>
      <c r="B16" s="19" t="s">
        <v>157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</row>
    <row r="17" spans="1:12" ht="40.200000000000003" customHeight="1" x14ac:dyDescent="0.25">
      <c r="A17" s="177"/>
      <c r="B17" s="19" t="s">
        <v>158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</row>
    <row r="18" spans="1:12" ht="40.200000000000003" customHeight="1" x14ac:dyDescent="0.25">
      <c r="A18" s="178"/>
      <c r="B18" s="19" t="s">
        <v>159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</row>
    <row r="21" spans="1:12" ht="15" x14ac:dyDescent="0.25">
      <c r="A21" s="113" t="s">
        <v>476</v>
      </c>
    </row>
  </sheetData>
  <mergeCells count="3">
    <mergeCell ref="A10:A12"/>
    <mergeCell ref="A13:A15"/>
    <mergeCell ref="A16:A1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e65959f-92b2-450a-b82d-397ea8cb3d28">
      <Terms xmlns="http://schemas.microsoft.com/office/infopath/2007/PartnerControls"/>
    </lcf76f155ced4ddcb4097134ff3c332f>
    <TaxCatchAll xmlns="383c7b2f-dd01-4847-8ac0-e9277983b2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1F3619EA837B4C857154183AD0AF5F" ma:contentTypeVersion="14" ma:contentTypeDescription="Create a new document." ma:contentTypeScope="" ma:versionID="2c8e0df175c60471c9bb77e2079227e6">
  <xsd:schema xmlns:xsd="http://www.w3.org/2001/XMLSchema" xmlns:xs="http://www.w3.org/2001/XMLSchema" xmlns:p="http://schemas.microsoft.com/office/2006/metadata/properties" xmlns:ns2="8e65959f-92b2-450a-b82d-397ea8cb3d28" xmlns:ns3="383c7b2f-dd01-4847-8ac0-e9277983b251" targetNamespace="http://schemas.microsoft.com/office/2006/metadata/properties" ma:root="true" ma:fieldsID="06aaddeb850f23a51666755c81535b41" ns2:_="" ns3:_="">
    <xsd:import namespace="8e65959f-92b2-450a-b82d-397ea8cb3d28"/>
    <xsd:import namespace="383c7b2f-dd01-4847-8ac0-e9277983b2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65959f-92b2-450a-b82d-397ea8cb3d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21fca8af-9a21-4583-93fa-8abc923f82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3c7b2f-dd01-4847-8ac0-e9277983b25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fcd8a04-6a9e-492a-b8da-21f008b2bc81}" ma:internalName="TaxCatchAll" ma:showField="CatchAllData" ma:web="383c7b2f-dd01-4847-8ac0-e9277983b2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28D144-E2A0-4852-BA99-A9709035B422}">
  <ds:schemaRefs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383c7b2f-dd01-4847-8ac0-e9277983b251"/>
    <ds:schemaRef ds:uri="8e65959f-92b2-450a-b82d-397ea8cb3d28"/>
  </ds:schemaRefs>
</ds:datastoreItem>
</file>

<file path=customXml/itemProps2.xml><?xml version="1.0" encoding="utf-8"?>
<ds:datastoreItem xmlns:ds="http://schemas.openxmlformats.org/officeDocument/2006/customXml" ds:itemID="{04E96B16-147C-4120-A26B-AF57DC7DD50E}"/>
</file>

<file path=customXml/itemProps3.xml><?xml version="1.0" encoding="utf-8"?>
<ds:datastoreItem xmlns:ds="http://schemas.openxmlformats.org/officeDocument/2006/customXml" ds:itemID="{465BA9D4-DEA9-440E-88DF-597F4E7592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คำนิยาม</vt:lpstr>
      <vt:lpstr>2. หลักการประเมิน</vt:lpstr>
      <vt:lpstr>3. การประเมินความเสี่ยง</vt:lpstr>
      <vt:lpstr>4. การจัดลำดับความเสี่ยง</vt:lpstr>
      <vt:lpstr>5. คัดเลือกโครงการ,กิจกรรม</vt:lpstr>
      <vt:lpstr>6. กำหนดตัวชี้วัด</vt:lpstr>
      <vt:lpstr>7.ติดตามผล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Kullapa Chanawanno</dc:creator>
  <cp:keywords/>
  <dc:description/>
  <cp:lastModifiedBy>Sorravis Lapbenjakul</cp:lastModifiedBy>
  <cp:revision/>
  <dcterms:created xsi:type="dcterms:W3CDTF">2023-03-23T08:42:29Z</dcterms:created>
  <dcterms:modified xsi:type="dcterms:W3CDTF">2024-04-04T04:19:54Z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0x010100C91F3619EA837B4C857154183AD0AF5F</vt:lpwstr>
  </property>
  <property fmtid="{D5CDD505-2E9C-101B-9397-08002B2CF9AE}" pid="3" name="MediaServiceImageTags">
    <vt:lpwstr/>
  </property>
</Properties>
</file>