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PC (4)\Desktop\01_Template Risk Profile_Sisakt6ธค66\"/>
    </mc:Choice>
  </mc:AlternateContent>
  <xr:revisionPtr revIDLastSave="0" documentId="13_ncr:1_{125FC801-17DE-4F0C-8530-2A75A21A65F3}" xr6:coauthVersionLast="47" xr6:coauthVersionMax="47" xr10:uidLastSave="{00000000-0000-0000-0000-000000000000}"/>
  <bookViews>
    <workbookView xWindow="-120" yWindow="-120" windowWidth="29040" windowHeight="1584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2" l="1"/>
  <c r="X18" i="12"/>
  <c r="X17" i="12"/>
  <c r="X16" i="12"/>
  <c r="X15" i="12"/>
  <c r="X14" i="12"/>
  <c r="X13" i="12"/>
  <c r="H23" i="12"/>
  <c r="H22" i="12"/>
  <c r="H21" i="12"/>
  <c r="H20" i="12"/>
  <c r="H19" i="12"/>
  <c r="H18" i="12"/>
  <c r="H17" i="12"/>
  <c r="H16" i="12"/>
  <c r="H15" i="12"/>
  <c r="H14" i="12"/>
  <c r="H13" i="12"/>
  <c r="B51" i="13"/>
  <c r="B34" i="13"/>
  <c r="R27" i="12"/>
  <c r="J27" i="12"/>
  <c r="B18" i="13"/>
  <c r="B27" i="12"/>
  <c r="P14" i="12"/>
  <c r="P15" i="12"/>
  <c r="P16" i="12"/>
  <c r="P17" i="12"/>
  <c r="P18" i="12"/>
  <c r="P19" i="12"/>
  <c r="P20" i="12"/>
  <c r="P21" i="12"/>
  <c r="P13" i="12"/>
</calcChain>
</file>

<file path=xl/sharedStrings.xml><?xml version="1.0" encoding="utf-8"?>
<sst xmlns="http://schemas.openxmlformats.org/spreadsheetml/2006/main" count="662" uniqueCount="292">
  <si>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</si>
  <si>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</si>
  <si>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</si>
  <si>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</si>
  <si>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</si>
  <si>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</si>
  <si>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</si>
  <si>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</si>
  <si>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</si>
  <si>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</si>
  <si>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</si>
  <si>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</si>
  <si>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</si>
  <si>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</si>
  <si>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</si>
  <si>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</si>
  <si>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</si>
  <si>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</si>
  <si>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</si>
  <si>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</si>
  <si>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</si>
  <si>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</si>
  <si>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</si>
  <si>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</si>
  <si>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</si>
  <si>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</si>
  <si>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</si>
  <si>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</si>
  <si>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ความเสียหายต่อสาธารณูปโภค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</si>
  <si>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</si>
  <si>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</si>
  <si>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</si>
  <si>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</si>
  <si>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</si>
  <si>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</si>
  <si>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</si>
  <si>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</si>
  <si>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</si>
  <si>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</si>
  <si>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</si>
  <si>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</si>
  <si>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</si>
  <si>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</si>
  <si>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</si>
  <si>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</si>
  <si>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</si>
  <si>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</si>
  <si>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</si>
  <si>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ค่าใช้จ่ายทางสุขภาพ</t>
  </si>
  <si>
    <t>สาธารณสุข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</si>
  <si>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</si>
  <si>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</si>
  <si>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</si>
  <si>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</si>
  <si>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</si>
  <si>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</si>
  <si>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</si>
  <si>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</si>
  <si>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</si>
  <si>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</si>
  <si>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</si>
  <si>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</si>
  <si>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</si>
  <si>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</si>
  <si>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</si>
  <si>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</si>
  <si>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</si>
  <si>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</si>
  <si>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</si>
  <si>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</si>
  <si>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</si>
  <si>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</si>
  <si>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</si>
  <si>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</si>
  <si>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</si>
  <si>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</si>
  <si>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</si>
  <si>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</si>
  <si>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</si>
  <si>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</si>
  <si>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</si>
  <si>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</si>
  <si>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</si>
  <si>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</si>
  <si>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</si>
  <si>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</si>
  <si>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</si>
  <si>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</si>
  <si>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</si>
  <si>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</si>
  <si>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</si>
  <si>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</si>
  <si>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</si>
  <si>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</si>
  <si>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</si>
  <si>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</si>
  <si>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</si>
  <si>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</si>
  <si>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</si>
  <si>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จังหวัดศรีสะเกษ</t>
  </si>
  <si>
    <t>ปีที่ประเมิน 2562</t>
  </si>
  <si>
    <t>ศรีสะเกษ</t>
  </si>
  <si>
    <t>ปริมาณน้ำฝน เฉลี่ยประมาณ 1,300 – 1,500 มม.ปริมาณน้ำที่เก็บทั้งปี ในช่วง 2563 – 2564 เก็บน้ำได้รวม 679.79 ลบ.ม./หน่วยมีปริมาณน้ำท่าสูง แต่สามารถกักเก็บได้เพียงร้อยละ 21.98 และทั้งน้ำผิวดินและน้ำบาดาลมีคุณภาพดี ในปี 2562 มีการนำน้ำบาดาลมาใช้แล้วประมาณร้อยละ 51 ของปริมาณน้ำบาดาลที่สามารถใช้อุปโภคบริโภค</t>
  </si>
  <si>
    <t>เกิดภาวะฝนทิ้งช่วงและฝนไม่ตกตามฤดูกาล เนื่องมาจากสภาพทางภูมิศาสตร์ที่มีเทือกเขาพนมดงรักทางตอนใต้ขวางกั้นลมฝน ซึ่งมีผลให้เกิดความแห้งแล้งทางอุทกวิทยา โดยทำให้ระดับ น้ำผิวดินและน้ำใต้ดินลดลง</t>
  </si>
  <si>
    <t>การคาดการณ์ตาม RCP8.5 ปริมาณฝนจะลดลงประมาณ 60 มิลลิลิตร ประกอบกับการประเมินความเสี่ยงของจังหวัดศรีสะเกษการจัดการน้ำในส่วนของน้ำแล้งอยู่ในลำดับที่ 10 กรณี RCP4.5</t>
  </si>
  <si>
    <t>ช่วงปี 2561-2563 เกิดภัยแล้งเพิ่มจาก 2 เป็น 8 อำเภอ ทำให้แหล่งน้ำในการผลิตน้ำประปาไม่เพียงพอ รวมทั้ง</t>
  </si>
  <si>
    <t>สัดส่วนพื้นที่ หมู่บ้าน ประสบอุทกภัย และภัยแล้ง ร้อยละ 20.51 อยู่ในลำดับที่ 42 ของประเทศ สัดส่วนครัวเรือนมีน้ำใช้เพียงพอตลอดปี อย่างน้อยคนละ 45 ลิตรต่อวัน ร้อยละ 99.96 อยู่ในลำดับที่ 37 สัดส่วนครัวเรือนที่มีน้ำประปาใช้ในครัวเรือน ร้อยละ 67.52 อยู่ในลำดับที่ 66 ประปาหมู่บ้านไม่ผ่านเกณฑ์ร้อยละ 44</t>
  </si>
  <si>
    <t>การเฝ้าระวังตรวจคุณภาพแหล่งน้ำธรรมชาติแม่น้ำมูล ลำน้ำห้วยสำรวญ ลำน้ำเสียว คุณภาพน้ำอยู่ในระดับดี</t>
  </si>
  <si>
    <t>การเฝ้าระวังตรวจคุณภาพแหล่งน้ำธรรมชาติแม่น้ำมูล ลำน้ำห้วยสำรวญ ลำน้ำเสียว คุณภาพน้ำอยู่ในระดับพอใช้ และกว่าครึ่งหนึ่งอยู่ในระดับเสื่อมโทรม</t>
  </si>
  <si>
    <t>จากภัยแล้งที่จะเพิ่มขึ้น ประกอบกับปริมาณฝนที่จะลดลง รวมทั้งอุณหภูมิเพิ่มขึ้น ซึ่งจะส่งผลให้ปริมาณน้ำลดลง รวมทั้งยังไม่มีการบำบัดในครัวเรือนจะส่งผลให้น้ำเสียเพิ่มขึ้น</t>
  </si>
  <si>
    <t>จังหวัดมีโครงการเพิ่มประสิทธิภาพการบริหารจัดการน้ำเพื่อการพัฒนาที่ยั่งยืนโดยใช้งบพัฒนาจังหวัด</t>
  </si>
  <si>
    <t>โครงการส่งเสริมการอนุรักษ์ ฟื้นฟู และจัดการทรัพยากรธรรมชาติและสิ่งแวดล้อมอย่างยั่งยืน</t>
  </si>
  <si>
    <t>สภาพดินในจังหวัดศรีสะเกษส่วนใหญ่เป็นดินร่วนปนทรายไม่อุ้มน้ำ ความอุดมสมบูรณ์ต่ำ</t>
  </si>
  <si>
    <t>ในรอบ 10 ปี เกิดภัยแล้งตั้งแต่ 6 ครั้ง 792,635 ไร่ 4-5 ครั้ง 10 ปี 386,146 ไร่ ไม่เกิน 3 ครั้ง 620,712 ไร่ รวม 1,799,493 ไร่ (ร้อยละ 45.45 ของพื้นที่ทำการเกษตร)</t>
  </si>
  <si>
    <t>พื้นที่เกษตรกรรมปลูกข้าวในปี 2564 จำนวน 3,375,350.80 ไร่ ร้อยละ 98 อยู่นอกเขตชลประทาน ทำให้ต้องใช้น้ำจากฝนเป็นหลัก รวมทั้งการปลูกพืชเชิงเดี่ยวทำให้สูญเสียความอุดมสมบูรณ์ของดิน</t>
  </si>
  <si>
    <t>ข้าว หอมแดง กระเทียมซึ่งเป็นสินค้าเกษตรหลักของจังหวัดศรีสะเกษมีราคาตกต่ำเป็นระยะ</t>
  </si>
  <si>
    <t>มีศูนย์การบริหารจัดการพื้นน้ำและลุ่มน้ำของจังหวัด และมีโครงการขุดลอกแหล่งน้ำอยู่เสมอเพื่อเพิ่มปริมาณน้ำกักเก็บ  และเป็นประเด็นขับเคลื่อนของจังหวัด</t>
  </si>
  <si>
    <t>เชื้อโรคแพร่กระจายเพิ่มขึ้นโรคไข้หวัดใหญ่และโรคติดต่อจากอาหาร</t>
  </si>
  <si>
    <t xml:space="preserve">ข้าวมีมูลค่าร้อยละ 23 ของผลิตภัณฑ์มวลรวมจังหวัด ราคาที่ขายได้กก.ละ 10 บาท ซึ่งเกษตรกรไม่ใช่ผู้กำหนดราคาและไม่คุ้มค่าในการลงทุน </t>
  </si>
  <si>
    <t>ค่าปุ๋ยมีราคาสูงขึ้นรวมทั้งค่าแรง</t>
  </si>
  <si>
    <t>สำนักงานสาธารณสุขมีแผนในการปรับตัวต่อสภาพภูมิอากาศ แต่ยังไม่มีฐานข้อมูลที่ชัดเจน</t>
  </si>
  <si>
    <t>แนวโน้มของการทำนาแบบเดิมมีการปล่อยก๊าซเรือนกระจกจะทำให้มีข้อจำกัดในการส่งออก รวมทั้งการผลิตข้าวราคาต่ำจากเวียดนามที่เพิ่มขึ้น</t>
  </si>
  <si>
    <t>มีการปรับตัวของเกษตรและสหกรณ์จังหวัดในประเด็นการทำพื้นที่ต้นแบบนาข้าวสลับเปียก</t>
  </si>
  <si>
    <t>พัฒนาที่ดินมีโครงการการจัดการที่ดิน รวมทั้งการส่งเสริมให้มีแหล่งน้ำขนาดเล็กของเกษตรกร</t>
  </si>
  <si>
    <t>โรคไข้หวัดใหญ่จะมีการระบาดในทุก 10 ปี ที่ผ่านมาเช่น ไข้หวัดใหญ่สายพันธุ์ใหม่ 2009 และ Covid 2019</t>
  </si>
  <si>
    <t>อัตราป่วยของโรคไข้หวัดใหญ่ไม่รวมโควิด-19 เพิ่มจาก 19 ต่อแสนประชากรเป็น 222 ต่อแสนประชากรในปี 2566</t>
  </si>
  <si>
    <t>มีความสัมพันธ์ของอุณหภูมิคาดการณ์ที่เพิ่มขึ้นกับโรคไข้หวัดใหญ่ ตาม RCP4.5 และ RCP 8.5 รวมทั้งการคาดการณ์ความเสี่ยงด้านสาธารณสุขจากความร้อนอยู่ในลำดับที่ 6 และ 5 ตาม RCP4.5 และ RCP8.5</t>
  </si>
  <si>
    <t>ในปี 2566 อัตราป่วยของโรคอาหารเป็นพิษอัตราป่วยอยู่ที่ 204 ต่อแสนประชากร</t>
  </si>
  <si>
    <t>โรคอาหารเป็นพิษมีการระบาดเป็นระยะ และอัตราป่วยในปี 2556-2565 มีอัตราป่วยในระดับสูง ตั้งแต่ 207-449 ต่อแสนประชากร</t>
  </si>
  <si>
    <t>มีความสัมพันธ์ของอุณหภูมิคาดการณ์ที่เพิ่มขึ้นกับโรคอาหารเป็นพิษ ตาม RCP4.5 และ RCP 8.5 รวมทั้งการคาดการณ์ความเสี่ยงด้านสาธารณสุขจากความร้อนอยู่ในลำดับที่ 6 และ 5 ตาม RCP4.5 และ RCP8.5</t>
  </si>
  <si>
    <t>เพิ่มความมั่นคงด้านน้ำของจังหวัด และลดความสูญเสียและเสียหายจากภัยแล้ง</t>
  </si>
  <si>
    <t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</si>
  <si>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</si>
  <si>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1. โครงการเพิ่มประสิทธิภาพอ่างเก็บน้ำ</t>
  </si>
  <si>
    <t>2. โครงการพัฒนาน้ำบาดาลเพื่อการเกษตรด้วยพลังงานแสงอาทิตย์</t>
  </si>
  <si>
    <t>3. โครงการพัฒนาน้ำบาดาลเพื่อการแปลงใหญ่ พื้นที่ 300 ไร่</t>
  </si>
  <si>
    <t>4. โครงการพัฒนาน้ำบาดาลเพื่อความมั่นคงระดับชุมชน</t>
  </si>
  <si>
    <t>5. โครงการก่อสร้างระบบกระจายน้ำด้วยพลังงานแสงอาทิตย์</t>
  </si>
  <si>
    <t>7. โครงการบริหารจัดการทรัพยากรธรรมชาติและสิ่งแวดล้อม ตามแนวพระราชดำริและกิจการพิเศษของกระทรวงทรัพยากรธรรมชาติและสิ่งแวดล้อม</t>
  </si>
  <si>
    <t>8. โครงการส่งเสริมอนุรักษ์ ฟื้นฟู และการจัดการทรัพยากรธรรมชาติอย่างยั่งยืน</t>
  </si>
  <si>
    <t xml:space="preserve">9. โครงการฝึกอบรมอาสาสมัครป้องกันภัยฝ่ายพลเรือน (อปพร.) จังหวัด ศรีสะเกษ </t>
  </si>
  <si>
    <t xml:space="preserve">10. ทบทวนแผนการป้องกันและบรรเทาสาธารณภัยจังหวัดศรีสะเกษ พ.ศ. 2564 – 2570 </t>
  </si>
  <si>
    <t>11. โครงการออกข้อบัญญัติท้องถิ่นในการติดตั้งบ่อดักไขมันบำบัดน้ำเสียในอาคาร สถานที่ราชการ</t>
  </si>
  <si>
    <t>1. โครงการ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</t>
  </si>
  <si>
    <t>3. โครงการ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</si>
  <si>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5. โครงการพัฒนาศักยภาพกระบวนการผลิตสินค้าเกษตร</t>
  </si>
  <si>
    <t>6. กิจกรรมส่งเสริมการปลูกพืชใช้น้ำน้อยเสริมสร้างรายได้แก่เกษตรกร</t>
  </si>
  <si>
    <t>7. โครงการส่งเสริมการใช้สารชีวภัณฑ์และแมลงศัตรูธรรมชาติทดแทนสารเคมีทางการเกษตร</t>
  </si>
  <si>
    <t xml:space="preserve">8. พัฒนาที่ดินเพื่อสนับสนุนการปรับเปลี่ยนการผลิตในพื้นที่ไม่เหมาะสมตาม Agri-Map </t>
  </si>
  <si>
    <t xml:space="preserve">1. โครงการพัฒนาการดำเนินงานสิ่งแวดล้อมในโรงพยาบาลให้ผ่านการรับรองมาตรฐานบริการสุขภาพ </t>
  </si>
  <si>
    <t>2. โครงการพัฒนาศูนย์ข้อมูลข่าวสารสุขภาพและเครือข่ายการสื่อสารภัยสุขภาพในระดับชุมชน</t>
  </si>
  <si>
    <t>6. โครงการก่อสร้างแหล่งน้ำในไร่นานอกเขตชลประทาน</t>
  </si>
  <si>
    <t>2. โครงการปรับปรุงบริเวณพื้นที่ชลประทาน</t>
  </si>
  <si>
    <t>4. โครงการก่อสร้างแหล่งน้ำในไร่นานอกเขตชลประทาน</t>
  </si>
  <si>
    <t>9. จัดระบบอนุรักษ์ดินและน้ำบนพื้นที่ ลุ่ม-ดอน</t>
  </si>
  <si>
    <t xml:space="preserve">3. โครงการพัฒนาความร่วมมือขับเคลื่อนนโยบายสุขภาพระดับอำเภอ ด้วยกลไกคณะกรรมการพัฒนาคุณภาพชีวิตระดับอำเภอ (พชอ.) </t>
  </si>
  <si>
    <t xml:space="preserve">4. โครงการเสริมสร้างศักยภาพด้านสาธารณสุขเพื่อรับมือกับการเปลี่ยนแปลงสภาพภูมิอากาศในพื้นที่ความมั่นคงของประเทศ (พื้นที่ชายแดน) </t>
  </si>
  <si>
    <t>5. โครงการพัฒนาศักยภาพบุคลากรด้านการแพทย์และสาธารณสุขรองรับการเปลี่ยนแปลงสภาพภูมิอากาศ</t>
  </si>
  <si>
    <t>6. โครงการพัฒนาทักษะของชุมชน ประชาชนและเยาวชนในการจัดการสุขภาพของตนเองจากผลกระทบจากการเปลี่ยนแปลงสภาพภูมิอากาศ</t>
  </si>
  <si>
    <t>7. โครงการสร้างความเข้มแข็งและพัฒนาศักยภาพในการปรับตัวของกลุ่มเสี่ยงต่อการเปลี่ยนแปลงสภาพภูมิอากาศ</t>
  </si>
  <si>
    <t>โครงการ 1 โครงการเพิ่มประสิทธิภาพอ่างเก็บน้ำ  
โครงการ 6 โครงการก่อสร้างแหล่งน้ำในไร่นานอกเขตชลประทาน</t>
  </si>
  <si>
    <t>โครงการ 1 เพิ่มประสิทธิภาพอ่างเก็บน้ำ 
โครงการ 2 พัฒนาน้ำบาดาลเพื่อการเกษตรด้วยพลังงานแสงอาทิตย์
โครงการ 3 พัฒนาน้ำบาดาลเพื่อการแปลงใหญ่ พื้นที่ 300 ไร่
โครงการ 4 พัฒนาน้ำบาดาลเพื่อความมั่นคงระดับชุมชน
โครงการ 5 ก่อสร้างระบบกระจายน้ำด้วยพลังงานแสงอาทิตย์ 
โครงการ 6 ก่อสร้างแหล่งน้ำในไร่นานอกเขตชลประทาน</t>
  </si>
  <si>
    <t>โครงการ 7 บริหารจัดการทรัพยากรธรรมชาติและสิ่งแวดล้อม ตามแนวพระราชดำริและกิจการพิเศษของกระทรวงทรัพยากรธรรมชาติและสิ่งแวดล้อม (เสริมสร้างศักยภาพการบริหารจัดการน้ำ)
โครงการ 8 ส่งเสริมอนุรักษ์ ฟื้นฟู และการจัดการทรัพยากรธรรมชาติอย่างยั่งยืน
โครงการ 9 ฝึกอบรมอาสาสมัครป้องกันภัยฝ่ายพลเรือน (อปพร.) จังหวัดศรีสะเกษ</t>
  </si>
  <si>
    <t>โครงการ 10 ทบทวนแผนการป้องกันและบรรเทาสาธารณภัยจังหวัดศรีสะเกษ พ.ศ. 2564 – 2570
โครงการ 11 ออกข้อบัญญัติท้องถิ่นในการติดตั้งบ่อดักไขมันบำบัดน้ำเสียในอาคาร สถานที่ราชการ</t>
  </si>
  <si>
    <t>โครงการ 1 เพิ่มประสิทธิภาพอ่างเก็บน้ำ
โครงการ 6 ก่อสร้างแหล่งน้ำในไร่นานอกเขตชลประทาน</t>
  </si>
  <si>
    <t>โครงการ 1 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
โครงการ 2 ปรับปรุงบริเวณพื้นที่ชลประทาน
โครงการ 3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
โครงการ 4 ก่อสร้างแหล่งน้ำในไร่นานอกเขตชลประทาน</t>
  </si>
  <si>
    <t>โครงการ 5 พัฒนาศักยภาพกระบวนการผลิตสินค้าเกษตร
โครงการ 6 ส่งเสริมการปลูกพืชใช้น้ำน้อยเสริมสร้างรายได้แก่เกษตรกร
โครงการ 7 ส่งเสริมการใช้สารชีวภัณฑ์และแมลงศัตรูธรรมชาติทดแทนสารเคมีทางการเกษตร
โครงการ 8 พัฒนาที่ดินเพื่อสนับสนุนการปรับเปลี่ยนการผลิตในพื้นที่ไม่เหมาะสมตาม Agri-Map (ปรับเปลี่ยนจากพื้นที่ไม่เหมาะสมปลูกข้าวเพื่อทำเกษตรผสมผสาน)</t>
  </si>
  <si>
    <t>โครงการ 9 จัดระบบอนุรักษ์ดินและน้ำบนพื้นที่ ลุ่ม-ดอน</t>
  </si>
  <si>
    <t xml:space="preserve">โครงการ 1 พัฒนาการดำเนินงานสิ่งแวดล้อมในโรงพยาบาลให้ผ่านการรับรองมาตรฐานบริการสุขภาพ </t>
  </si>
  <si>
    <t>โครงการ 2 พัฒนาศูนย์ข้อมูลข่าวสารสุขภาพและเครือข่ายการสื่อสารภัยสุขภาพในระดับชุมชน
โครงการ 3 พัฒนาความร่วมมือขับเคลื่อนนโยบายสุขภาพระดับอำเภอ ด้วยกลไกคณะกรรมการพัฒนาคุณภาพชีวิตระดับอำเภอ (พชอ.)
โครงการ 4 เสริมสร้างศักยภาพด้านสาธารณสุขเพื่อรับมือกับการเปลี่ยนแปลงสภาพภูมิอากาศในพื้นที่ความมั่นคงของประเทศ (พื้นที่ชายแดน)
โครงการ 5 พัฒนาศักยภาพบุคลากรด้านการแพทย์และสาธารณสุขรองรับการเปลี่ยนแปลงสภาพภูมิอากาศ 
โครงการ 6 พัฒนาทักษะของชุมชน ประชาชนและเยาวชนในการจัดการสุขภาพของตนเองจากผลกระทบจากการเปลี่ยนแปลงสภาพภูมิอากาศพัฒนาทักษะของชุมชน ประชาชนและเยาวชนในการจัดการสุขภาพของตนเองจากผลกระทบจากการเปลี่ยนแปลงสภาพภูมิอากาศ
โครงการ 7 สร้างความเข้มแข็งและพัฒนาศักยภาพในการปรับตัวของกลุ่มเสี่ยงต่อการเปลี่ยนแปลงสภาพภูมิอากาศ</t>
  </si>
  <si>
    <t>โครงการ 1 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 
โครงการ 3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</si>
  <si>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 xml:space="preserve">โครงการ 8 พัฒนาที่ดินเพื่อสนับสนุนการปรับเปลี่ยนการผลิตในพื้นที่ไม่เหมาะสมตาม Agri-Map </t>
  </si>
  <si>
    <t>โครงการ 2 พัฒนาศูนย์ข้อมูลข่าวสารสุขภาพและเครือข่ายการสื่อสารภัยสุขภาพในระดับชุมชน
โครงการ 4 เสริมสร้างศักยภาพด้านสาธารณสุขเพื่อรับมือกับการเปลี่ยนแปลงสภาพภูมิอากาศในพื้นที่ความมั่นคงของประเทศ (พื้นที่ชายแดน) 
โครงการ 5 พัฒนาศักยภาพบุคลากรด้านการแพทย์และสาธารณสุขรองรับการเปลี่ยนแปลงสภาพภูมิอากาศ</t>
  </si>
  <si>
    <t>1. สัดส่วนมูลค่าความเสียหายของผลผลิตทางการเกษตรที่ได้รับผลกระทบจากภัยแล้งต่อผลิตภัณฑ์มวลรวมในจังหวัดในภาคการเกษตร
2. ความสามารถในการพึ่งตนเองของภาคเกษตรเมื่อเกิดภัยแล้ง</t>
  </si>
  <si>
    <t>1. ดัชนีความมั่นคงด้านน้ำ
2. มูลค่าความเสียหายของชีวิตและทรัพย์สินจากภัยแล้ง</t>
  </si>
  <si>
    <t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</t>
  </si>
  <si>
    <t>โครงการ 1 = เกษตรกรมีรายได้เพิ่มขึ้น
โครงการ 3 = เกษตรกรมีรายได้เพิ่มขึ้น</t>
  </si>
  <si>
    <t>โครงการ 8 = จำนวนเกษตรกรที่เข้าร่วมโครงการปรับเปลี่ยนการผลิต</t>
  </si>
  <si>
    <t>โครงการ 8 = เกษตรกรมีรายได้จากเกษตรผสมผสานไม่น้อยกว่าการปลูกข้าว</t>
  </si>
  <si>
    <t>โครงการ 8 = เกษตรกรมีรายได้เพิ่มขึ้น ผลผลิตทางการเกษตรเพิ่มขึ้น</t>
  </si>
  <si>
    <t xml:space="preserve">1. การเข้าถึงน้ำประปาของครัวเรือนและสุขาภิบาลที่ดี 
2. ความมั่นคงด้านน้ำทางเศรษฐกิจ 
3. การให้บริการน้ำในเขตเพื่อเมืองน่าอยู่ 
4. การฟื้นฟูแม่น้ำและระบบนิเวศ 
5. ความสามารถในการฟื้นตัวเนื่องจากภัยทางน้ำ </t>
  </si>
  <si>
    <t>1. อัตราการป่วยด้วยโรคไข้หวัดใหญ่
2. อัตราการป่วยด้วยโรคอาหารเป็นพิษ</t>
  </si>
  <si>
    <t>โครงการ 1 = จำนวนอ่างเก็บน้ำที่ได้รับการปรับปรุง
โครงการ 6 = จำนวนเกษตรกรที่เข้าร่วมโครงการสร้างแหล่งน้ำในไร่นานอกเขตชลประทาน</t>
  </si>
  <si>
    <t>โครงการ 1 = พื้นที่เกษตรกรที่มีน้ำเพียงพอตลอดฤดูกาลเพาะปลูก
โครงการ 6 = พื้นที่การเกษตรนอกเขตชลประทานที่มีน้ำเพียงพอในการเพาะปลูก</t>
  </si>
  <si>
    <t>โครงการ 1 = เพิ่มผลผลิตทางการเกษตรและเกษตรกรมีรายได้เพิ่มขึ้น
โครงการ 6 = เพิ่มผลผลิตทางการเกษตรและเกษตรกรมีรายได้เพิ่มขึ้น</t>
  </si>
  <si>
    <t>โครงการ 10 = จำนวนแผนการป้องกันและบรรเทาสาธารณภัยที่มีการปรับปรุง
โครงการ 11 = จำนวนอปท.ที่มีการออกข้อบัญญัติการติดตั้งบ่อดักไขมัน</t>
  </si>
  <si>
    <t>โครงการ 10 = มีการปฏิบัติตามแผนการป้องกันและบรรเทาสาธารณภัยที่ปรับปรุง
โครงการ 11 = อาคาร บ้านเรือน และสถานที่ราชการที่มีการติดตั้งบ่อดักไขมัน</t>
  </si>
  <si>
    <t>โครงการ 10 = แผนการป้องกันและบรรเทาสาธารณภัยที่เป็นปัจจุบัน
โครงการ 11 = ร้อยละของอาคาร บ้านเรือน สถานที่ราชการที่่มีการติดตั้งบ่อดักไขมัน</t>
  </si>
  <si>
    <t>โครงการ 10 = ประชาชน่ได้รับผลกระทบเมื่อเกิดสาธารณภัยลดลง
โครงการ 11 = แหล่งน้ำสาธารณะมีคุณภาพน้ำที่ดีขึ้น</t>
  </si>
  <si>
    <t>โครงการ 2 = ร้อยละของอำเภอที่มีศูนย์ข่าวสารและเครือข่ายการสื่อสารภัยสุขภาพในระดับชุมชน
โครงการ 4 = อำเภอที่ติดชายแดนมีศักยภาพในการรับมือกับการเปลี่ยนแปลงสภาพภูมิอากาศ
โครงการ 5 = ร้อยละบุคลากรที่มีศักยภาพด้านการแพทย์และสาธารณสุขรองรับการเปลี่ยนแปลงสภาพภูมิอากาศ</t>
  </si>
  <si>
    <t>โครงการ 2 = จำนวนอำเภอที่มีการจัดตั้งศูนย์ข่าวสารและเครือข่ายการสื่อสารภัยสุขภาพ
โครงการ 4 = จำนวนอำเภอที่ติดชายแดนเข้าร่วมการพัฒนาศักยภาพในการรับมือกับการเปลี่ยนแปลงสภาพภูมิอากาศ
โครงการ 5 = จำนวนบุคลากรที่เข้ารับการพัฒนาศักยภาพด้านการแพทย์และสาธารณสุขรองรับการเปลี่ยนแปลงสภาพภูมิอากาศ</t>
  </si>
  <si>
    <t>โครงการ 2 = อำเภอศักยภาพในการสื่อสารภัยสุขภาพกับชุมชน
โครงการ 4 = อำเภอชายแดนมีศักยภาพในการรับมือกับการเปลี่ยนแปลงสภาพภูมิอากาศ
โครงการ 5 = บุคลากรมีศักยภาพด้านการแพทย์และสาธารณสุขรองรับการเปลี่ยนแปลงสภาพภูมิอากาศ</t>
  </si>
  <si>
    <t>โครงการ 2 = ประชาชนมีความพร้อมรับภัยสุขภาพ
โครงการ 4 = ประชาชนในพื้นที่ชายแดนมีความพร้อมรับมือกับการเปลี่ยนแปลงสภาพภูมิอากาศ
โครงการ 5 = ประชาชนเข้าถึงการบริการด้านการแพทย์และสาธารณสุขแม้จะมีการเปลี่ยนแปลงด้านสภาพภูมิอากาศ</t>
  </si>
  <si>
    <t xml:space="preserve">โครงการ 1 โครงการเพิ่มประสิทธิภาพอ่างเก็บน้ำ  </t>
  </si>
  <si>
    <t>โครงการ 6 โครงการก่อสร้างแหล่งน้ำในไร่นานอกเขตชลประทาน</t>
  </si>
  <si>
    <t>โครงการ 10 ทบทวนแผนการป้องกันและบรรเทาสาธารณภัยจังหวัดศรีสะเกษ พ.ศ. 2564 – 2570</t>
  </si>
  <si>
    <t>โครงการ 11 ออกข้อบัญญัติท้องถิ่นในการติดตั้งบ่อดักไขมันบำบัดน้ำเสียในอาคาร สถานที่ราชการ</t>
  </si>
  <si>
    <t xml:space="preserve">โครงการ 1 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 โครงการ 1 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 </t>
  </si>
  <si>
    <t>โครงการ 1 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ภัยแล้งให้มีประสิทธิภาพ 
โครงการ 3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+A24</t>
  </si>
  <si>
    <t>โครงการ 3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</si>
  <si>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โครงการ 8 = ร้อยละของเกษตรกรมีการปรับเปลี่ยนการผลิตในพื้นที่ไม่เหมาะสมในการปลูกข้าวเป็นเกษตรผสมผสาน</t>
  </si>
  <si>
    <t>โครงการ 2 พัฒนาศูนย์ข้อมูลข่าวสารสุขภาพและเครือข่ายการสื่อสารภัยสุขภาพในระดับชุมชน</t>
  </si>
  <si>
    <t xml:space="preserve">โครงการ 4 เสริมสร้างศักยภาพด้านสาธารณสุขเพื่อรับมือกับการเปลี่ยนแปลงสภาพภูมิอากาศในพื้นที่ความมั่นคงของประเทศ (พื้นที่ชายแดน) </t>
  </si>
  <si>
    <t>โครงการ 5 พัฒนาศักยภาพบุคลากรด้านการแพทย์และสาธารณสุขรองรับการเปลี่ยนแปลงสภาพภูมิอากาศ</t>
  </si>
  <si>
    <t>ผลกระทบ = เกษตรกรมีรายได้เพิ่มขึ้น</t>
  </si>
  <si>
    <t>ร้อยละของแหล่งน้ำที่ได้รับการปรับปรุง</t>
  </si>
  <si>
    <t>ชป.</t>
  </si>
  <si>
    <t>รายงาน</t>
  </si>
  <si>
    <t>รายไตรมาส</t>
  </si>
  <si>
    <t>n/a</t>
  </si>
  <si>
    <t xml:space="preserve">ผลผลิต = แหล่งน้ำในเขตชลประทานที่ได้รับการปรับปรุง
</t>
  </si>
  <si>
    <t xml:space="preserve">ผลลัพธ์ =  พื้นที่เกษตรกรรมในเขตชลประทานที่มีความเสี่ยงที่มีน้ำเพียงพอในการเพาะปลูก
</t>
  </si>
  <si>
    <t>โครงการ 1 = ร้อยละของพื้นที่เกษตรกรรมในเขตชลประทานที่มีความเสี่ยงที่มีน้ำเพียงพอในการเพาะปลูก
โครงการ 3 = ร้อยละของพื้นที่เกษตรกรรมนอกเขตชลประทานที่มีความเสี่ยงที่มีน้ำเพียงพอในการเพาะปลูก</t>
  </si>
  <si>
    <t>โครงการ 1 = จำนวน่แหล่งน้ำในเขตชลประทานที่ได้รับการปรับปรุง
โครงการ 3 = จำนวน่แหล่งน้ำนอกเขตชลประทานที่ได้รับการปรับปรุง</t>
  </si>
  <si>
    <t>โครงการ 1 = พื้นที่เกษตรกรรมในเขตชลประทานที่มีความเสี่ยงที่มีน้ำเพียงพอในการเพาะปลูก
โครงการ 3 = พื้นที่เกษตรกรรมนอกเขตชลประทานที่มีความเสี่ยงที่มีน้ำเพียงพอในการเพาะปลูก</t>
  </si>
  <si>
    <t>1. ร้อยละของพื้นที่เกษตรในเขตชลประทาน/นอกเขตชลประทาน
2. รายได้ของเกษตรกรในเขตชลประทาน/นอกเขตชลประทาน</t>
  </si>
  <si>
    <t>โครงการ 1 = ปริมาณน้ำที่กักเก็บ
โครงการ 6 = จำนวนแหล่งน้ำในไร่นานอกเขตชลประทาน</t>
  </si>
  <si>
    <t>พื้นที่เกษตรกรรมในเขตชลประทานที่มีความเสี่ยงที่มีน้ำเพียงพอในการเพาะปลูก</t>
  </si>
  <si>
    <t>เกษตรกรในเขตชลประทาน</t>
  </si>
  <si>
    <t>170 ลบม./ไร่</t>
  </si>
  <si>
    <t>เฉลี่ย 156.89 
ลบ.ม./ไร่</t>
  </si>
  <si>
    <t>10,000 ไร่</t>
  </si>
  <si>
    <t>ร้อยละรายได้เกษตรกรเพิ่มขึ้น</t>
  </si>
  <si>
    <t>ปีละ 1 ครั้ง</t>
  </si>
  <si>
    <t>สนง.เกษตร</t>
  </si>
  <si>
    <t xml:space="preserve">ผลผลิต = เกษตรกรที่เข้าร่วมโครงการสร้างแหล่งน้ำในไร่นานอกเขตชลประทาน
</t>
  </si>
  <si>
    <t>จำนวนเกษตรกรที่เข้าร่วมโครงการสร้างแหล่งน้ำในไร่นานอกเขตชลประทาน</t>
  </si>
  <si>
    <t xml:space="preserve">ผลลัพธ์ = พื้นที่การเกษตรนอกเขตชลประทานที่มีน้ำเพียงพอในการเพาะปลูก
</t>
  </si>
  <si>
    <t>พื้นที่การเกษตรนอกเขตชลประทานที่มีน้ำเพียงพอในการเพาะปลูก</t>
  </si>
  <si>
    <t>สนจ.ทสจ.</t>
  </si>
  <si>
    <t>เกษตรกรนอกเขตชลประทาน</t>
  </si>
  <si>
    <t xml:space="preserve">ผลผลิต = แผนการป้องกันและบรรเทาสาธารณภัยที่มีการปรับปรุง
</t>
  </si>
  <si>
    <t>จำนวนแผนการป้องกันและบรรเทาสาธารณภัยที่มีการปรับปรุง</t>
  </si>
  <si>
    <t>ปภ.</t>
  </si>
  <si>
    <t>ผู้มีส่วนเกี่ยวข้องในจังหวัด</t>
  </si>
  <si>
    <t xml:space="preserve">ผลลัพธ์ = มีการปฏิบัติตามแผนการป้องกันและบรรเทาสาธารณภัยที่ปรับปรุง
</t>
  </si>
  <si>
    <t>ร้อยละการปฏิบัติตามแผนป้องกันและบรรเทาสาธารณภัยที่ปรับปรุง</t>
  </si>
  <si>
    <t>ร้อยละของประชาชนที่ได้รับผลกระทบเมื่อเกิดสาธารณภัยเทียบประชากรทั้งจังหวัด</t>
  </si>
  <si>
    <t>ลดลงร้อยละ 10</t>
  </si>
  <si>
    <t>ประชาชนที่ได้รับผลกระทบจากสาธารณภัย</t>
  </si>
  <si>
    <t xml:space="preserve">ผลผลิต = อปท.ที่มีการออกข้อบัญญัติการติดตั้งบ่อดักไขมัน
</t>
  </si>
  <si>
    <t>ผลกระทบ =  ประชาชน่ที่ได้รับผลกระทบเมื่อเกิดสาธารณภัยลดลง</t>
  </si>
  <si>
    <t>ผลกระทบ = ผลผลิตทางการเกษตรเพิ่มขึ้นและเกษตรกรมีรายได้เพิ่มขึ้น</t>
  </si>
  <si>
    <t>จำนวนอปท.ที่มีการออกข้อบัญญัติการติดตั้งบ่อดักไขมัน</t>
  </si>
  <si>
    <t>ท้องถิ่นจังหวัด</t>
  </si>
  <si>
    <t>อปท.</t>
  </si>
  <si>
    <t xml:space="preserve">ผลลัพธ์ = อาคาร บ้านเรือน และสถานที่ราชการที่มีการติดตั้งบ่อดักไขมัน
</t>
  </si>
  <si>
    <t>ร้อยละอาคาร บ้านเรือนและสถานที่ราชการที่มีการติดตั้งบ่อดักไขมันเพิ่มขึ้น</t>
  </si>
  <si>
    <t>ผลกระทบ = แหล่งน้ำสาธารณะมีคุณภาพน้ำที่ดีขึ้น</t>
  </si>
  <si>
    <t>ระดับคุณภาพในแหล่งน้ำสาธารณะ</t>
  </si>
  <si>
    <t>ทสจ.</t>
  </si>
  <si>
    <t>แหล่งน้ำสาธารณะ</t>
  </si>
  <si>
    <t>เสื่อมโทรมถึงพอใช้</t>
  </si>
  <si>
    <t>ดี</t>
  </si>
  <si>
    <t xml:space="preserve">ผลลัพธ์ = พื้นที่เกษตรกรรมในเขตชลประทานที่มีความเสี่ยงที่มีน้ำเพียงพอในการเพาะปลูก
</t>
  </si>
  <si>
    <t xml:space="preserve">ผลผลิต = แหล่งน้ำนอกเขตชลประทานที่ได้รับการปรับปรุง
</t>
  </si>
  <si>
    <t>พื้นที่เกษตรกรรมนอกเขตชลประทานที่มีความเสี่ยงที่มีน้ำเพียงพอในการเพาะปลูก</t>
  </si>
  <si>
    <t>ร้อยละแหล่งน้ำในเขตชลประทานที่ได้รับการปรับปรุง</t>
  </si>
  <si>
    <t>ร้อยละแหล่งน้ำนอกเขตชลประทานที่ได้รับการปรับปรุง</t>
  </si>
  <si>
    <t xml:space="preserve">ผลลัพธ์ = พื้นที่เกษตรกรรมนอกเขตชลประทานที่มีความเสี่ยงที่มีน้ำเพียงพอในการเพาะปลูก
</t>
  </si>
  <si>
    <t>จำนวนเกษตรกรที่เข้าร่วมโครงการปรับเปลี่ยนการผลิต</t>
  </si>
  <si>
    <t xml:space="preserve">ผลผลิต = เกษตรกรที่เข้าร่วมโครงการปรับเปลี่ยนการผลิต
</t>
  </si>
  <si>
    <t>พด.</t>
  </si>
  <si>
    <t>เกษตรกรปลูกข้าวที่ร่วมโครงการ</t>
  </si>
  <si>
    <t xml:space="preserve">ผลลัพธ์ = เกษตรกรมีรายได้จากเกษตรผสมผสานไม่น้อยกว่าการปลูกข้าว
</t>
  </si>
  <si>
    <t>ร้อยละของเกษตรที่ปรับเปลี่ยนการผลิตมีรายได้ไม่น้อยกว่าการปลูกข้าว</t>
  </si>
  <si>
    <t>ผลกระทบ = เกษตรกรมีรายได้เพิ่มขึ้น ผลผลิตทางการเกษตรเพิ่มขึ้น</t>
  </si>
  <si>
    <t xml:space="preserve">ผลผลิต = อำเภอที่มีการจัดตั้งศูนย์ข่าวสารและเครือข่ายการสื่อสารภัยสุขภาพ
</t>
  </si>
  <si>
    <t>จำนวนอำเภอที่มีการจัดตั้งศูนย์ข่าวสารและเครือข่ายการสื่อสารภัยสุขภาพ</t>
  </si>
  <si>
    <t>สสจ.</t>
  </si>
  <si>
    <t>อำเภอ</t>
  </si>
  <si>
    <t xml:space="preserve">ผลลัพธ์ = อำเภอศักยภาพในการสื่อสารภัยสุขภาพกับชุมชน
</t>
  </si>
  <si>
    <t>จำนวนอำเภอศักยภาพในการสื่อสารภัยสุขภาพกับชุมชน</t>
  </si>
  <si>
    <t>ผลกระทบ = ประชาชนมีความพร้อมรับภัยสุขภาพ</t>
  </si>
  <si>
    <t>สำรวจ</t>
  </si>
  <si>
    <t>ประชาชนอายุ 15 ปีขึ้นไป</t>
  </si>
  <si>
    <t>ร้อยละประชาชนมีความพร้อมรับภัยสุขภาพ</t>
  </si>
  <si>
    <t xml:space="preserve">ผลผลิต = อำเภอที่ติดชายแดนเข้าร่วมการพัฒนาศักยภาพในการรับมือกับการเปลี่ยนแปลงสภาพภูมิอากาศ
</t>
  </si>
  <si>
    <t>จำนวนอำเภอที่ติดชายแดนเข้าร่วมการพัฒนาศักยภาพในการรับมือกับการเปลี่ยนแปลงสภาพภูมิอากาศ</t>
  </si>
  <si>
    <t xml:space="preserve">ผลลัพธ์ =  อำเภอชายแดนมีศักยภาพในการรับมือกับการเปลี่ยนแปลงสภาพภูมิอากาศ
</t>
  </si>
  <si>
    <t>จำนวนอำเภอชายแดนมีศักยภาพในการรับมือกับการเปลี่ยนแปลงสภาพภูมิอากาศ</t>
  </si>
  <si>
    <t>ผลกระทบ = ประชาชนในพื้นที่ชายแดนมีความพร้อมรับมือกับการเปลี่ยนแปลงสภาพภูมิอากาศ</t>
  </si>
  <si>
    <t>ร้อยละประชาชนมีความพร้อมรับมือกับการเปลี่ยนแปลงสภาพภูมิอากาศ</t>
  </si>
  <si>
    <t xml:space="preserve">ผลผลิต = บุคลากรที่เข้ารับการพัฒนาศักยภาพด้านการแพทย์และสาธารณสุขรองรับการเปลี่ยนแปลงสภาพภูมิอากาศ
</t>
  </si>
  <si>
    <t>ร้อยละบุคลากรที่เข้ารับการพัฒนาศักยภาพด้านการแพทย์และสาธารณสุขรองรับการเปลี่ยนแปลงสภาพภูมิอากาศ</t>
  </si>
  <si>
    <t>บุคลากรทางการแพทย์และสาธารณสุข</t>
  </si>
  <si>
    <t>อำเภอชายแดน</t>
  </si>
  <si>
    <t xml:space="preserve">ผลลัพธ์ = บุคลากรมีศักยภาพด้านการแพทย์และสาธารณสุขรองรับการเปลี่ยนแปลงสภาพภูมิอากาศ
</t>
  </si>
  <si>
    <t>ร้อยละบุคลากรมีศักยภาพด้านการแพทย์และสาธารณสุขรองรับการเปลี่ยนแปลงสภาพภูมิอากาศ</t>
  </si>
  <si>
    <t>ประเมินตนเอง</t>
  </si>
  <si>
    <t>ผลกระทบ =  ประชาชนเข้าถึงการบริการด้านการแพทย์และสาธารณสุขแม้จะมีการเปลี่ยนแปลงด้านสภาพภูมิอากาศ</t>
  </si>
  <si>
    <t>ร้อยละประชาชนเข้าถึงการบริการด้านการแพทย์และสาธารณสุขแม้จะมีการเปลี่ยนแปลงด้านสภาพภูมิอากาศ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</si>
</sst>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1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0" fillId="18" borderId="1" xfId="0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1" xfId="0" applyFill="1" applyBorder="1" applyAlignment="1">
      <alignment horizontal="left" vertical="top"/>
    </xf>
    <xf numFmtId="0" fontId="8" fillId="17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left" wrapText="1"/>
    </xf>
    <xf numFmtId="0" fontId="0" fillId="16" borderId="2" xfId="0" applyFill="1" applyBorder="1" applyAlignment="1">
      <alignment horizontal="left" vertical="top" wrapText="1"/>
    </xf>
    <xf numFmtId="0" fontId="0" fillId="16" borderId="3" xfId="0" applyFill="1" applyBorder="1" applyAlignment="1">
      <alignment horizontal="left" vertical="top" wrapText="1"/>
    </xf>
    <xf numFmtId="0" fontId="0" fillId="16" borderId="4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0" fillId="15" borderId="1" xfId="0" applyFill="1" applyBorder="1" applyAlignment="1">
      <alignment horizontal="left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661309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4" zoomScale="85" zoomScaleNormal="85" workbookViewId="0">
      <selection activeCell="F15" sqref="F15"/>
    </sheetView>
  </sheetViews>
  <sheetFormatPr defaultColWidth="8.625" defaultRowHeight="15"/>
  <cols>
    <col min="1" max="16384" width="8.625" style="1"/>
  </cols>
  <sheetData>
    <row r="1" spans="1:13" s="2" customFormat="1" ht="21.95" customHeight="1">
      <c r="A1" s="2" t="s">
        <v>0</v>
      </c>
    </row>
    <row r="3" spans="1:13" ht="41.45" customHeight="1">
      <c r="A3" s="68" t="s">
        <v>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47.1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42" customHeight="1">
      <c r="A5" s="68" t="s">
        <v>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32.450000000000003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45.95" customHeight="1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32.450000000000003" customHeight="1">
      <c r="A8" s="71" t="s">
        <v>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55.5" customHeight="1">
      <c r="A9" s="68" t="s">
        <v>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 ht="40.5" customHeight="1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ht="52.5" customHeight="1">
      <c r="A11" s="68" t="s">
        <v>8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40.5" customHeight="1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5" spans="1:13" ht="21">
      <c r="A15" s="2" t="s">
        <v>3</v>
      </c>
      <c r="H15" s="3"/>
    </row>
    <row r="16" spans="1:13">
      <c r="H16" s="3"/>
    </row>
    <row r="17" spans="1:1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F24" sqref="F24"/>
    </sheetView>
  </sheetViews>
  <sheetFormatPr defaultRowHeight="14.25"/>
  <sheetData>
    <row r="1" spans="1:13" ht="19.5">
      <c r="A1" s="73" t="s">
        <v>50</v>
      </c>
      <c r="B1" s="73"/>
      <c r="C1" s="73"/>
      <c r="D1" s="73"/>
    </row>
    <row r="3" spans="1:13" ht="38.1" customHeight="1">
      <c r="A3" s="74" t="s">
        <v>51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41.1" customHeight="1">
      <c r="A4" s="74" t="s">
        <v>52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21.6" customHeight="1">
      <c r="A5" s="75" t="s">
        <v>53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3.5" customHeight="1">
      <c r="A6" s="72" t="s">
        <v>54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>
      <c r="A7" s="72" t="s">
        <v>55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>
      <c r="A8" s="72" t="s">
        <v>56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>
      <c r="A9" s="72" t="s">
        <v>57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1" spans="1:13">
      <c r="A11" s="72" t="s">
        <v>58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17"/>
  <sheetViews>
    <sheetView topLeftCell="A4" zoomScale="60" zoomScaleNormal="60" workbookViewId="0">
      <selection activeCell="A10" sqref="A10:A13"/>
    </sheetView>
  </sheetViews>
  <sheetFormatPr defaultColWidth="8.625" defaultRowHeight="15"/>
  <cols>
    <col min="1" max="1" width="14.375" style="16" customWidth="1"/>
    <col min="2" max="2" width="37.25" style="16" customWidth="1"/>
    <col min="3" max="3" width="6.875" style="16" customWidth="1"/>
    <col min="4" max="4" width="6.375" style="16" customWidth="1"/>
    <col min="5" max="5" width="39.375" style="16" customWidth="1"/>
    <col min="6" max="6" width="5.5" style="16" customWidth="1"/>
    <col min="7" max="7" width="5.375" style="16" customWidth="1"/>
    <col min="8" max="8" width="36.375" style="16" customWidth="1"/>
    <col min="9" max="9" width="6.625" style="16" customWidth="1"/>
    <col min="10" max="10" width="6.875" style="16" customWidth="1"/>
    <col min="11" max="11" width="24.125" style="16" customWidth="1"/>
    <col min="12" max="12" width="6.125" style="16" customWidth="1"/>
    <col min="13" max="13" width="5.75" style="16" customWidth="1"/>
    <col min="14" max="14" width="36" style="16" customWidth="1"/>
    <col min="15" max="16384" width="8.625" style="16"/>
  </cols>
  <sheetData>
    <row r="1" spans="1:14">
      <c r="A1" s="16" t="s">
        <v>9</v>
      </c>
      <c r="B1" s="16" t="s">
        <v>101</v>
      </c>
    </row>
    <row r="2" spans="1:14">
      <c r="A2" s="16" t="s">
        <v>10</v>
      </c>
      <c r="B2" s="16">
        <v>2566</v>
      </c>
    </row>
    <row r="4" spans="1:14" ht="29.1" customHeight="1">
      <c r="C4" s="76" t="s">
        <v>13</v>
      </c>
      <c r="D4" s="76"/>
      <c r="E4" s="76"/>
      <c r="F4" s="77" t="s">
        <v>14</v>
      </c>
      <c r="G4" s="77"/>
      <c r="H4" s="77"/>
      <c r="I4" s="78" t="s">
        <v>15</v>
      </c>
      <c r="J4" s="79"/>
      <c r="K4" s="80"/>
      <c r="L4" s="81" t="s">
        <v>19</v>
      </c>
      <c r="M4" s="81"/>
      <c r="N4" s="81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41</v>
      </c>
      <c r="L5" s="18" t="s">
        <v>16</v>
      </c>
      <c r="M5" s="19" t="s">
        <v>17</v>
      </c>
      <c r="N5" s="20" t="s">
        <v>18</v>
      </c>
    </row>
    <row r="6" spans="1:14" ht="106.5" customHeight="1">
      <c r="A6" s="82" t="s">
        <v>20</v>
      </c>
      <c r="B6" s="5" t="s">
        <v>21</v>
      </c>
      <c r="C6" s="52" t="s">
        <v>16</v>
      </c>
      <c r="D6" s="17"/>
      <c r="E6" s="54" t="s">
        <v>103</v>
      </c>
      <c r="F6" s="52" t="s">
        <v>16</v>
      </c>
      <c r="G6" s="17"/>
      <c r="H6" s="54" t="s">
        <v>102</v>
      </c>
      <c r="I6" s="52" t="s">
        <v>16</v>
      </c>
      <c r="J6" s="17"/>
      <c r="K6" s="54" t="s">
        <v>104</v>
      </c>
      <c r="L6" s="52" t="s">
        <v>16</v>
      </c>
      <c r="M6" s="17"/>
      <c r="N6" s="54" t="s">
        <v>116</v>
      </c>
    </row>
    <row r="7" spans="1:14" ht="135">
      <c r="A7" s="83"/>
      <c r="B7" s="5" t="s">
        <v>23</v>
      </c>
      <c r="C7" s="52" t="s">
        <v>16</v>
      </c>
      <c r="D7" s="17"/>
      <c r="E7" s="54" t="s">
        <v>105</v>
      </c>
      <c r="F7" s="52" t="s">
        <v>16</v>
      </c>
      <c r="G7" s="17"/>
      <c r="H7" s="54" t="s">
        <v>106</v>
      </c>
      <c r="I7" s="52" t="s">
        <v>16</v>
      </c>
      <c r="J7" s="17"/>
      <c r="K7" s="54" t="s">
        <v>104</v>
      </c>
      <c r="L7" s="52" t="s">
        <v>16</v>
      </c>
      <c r="M7" s="17"/>
      <c r="N7" s="54" t="s">
        <v>110</v>
      </c>
    </row>
    <row r="8" spans="1:14" ht="120">
      <c r="A8" s="83"/>
      <c r="B8" s="5" t="s">
        <v>25</v>
      </c>
      <c r="C8" s="17"/>
      <c r="D8" s="53" t="s">
        <v>17</v>
      </c>
      <c r="E8" s="54" t="s">
        <v>107</v>
      </c>
      <c r="F8" s="52" t="s">
        <v>16</v>
      </c>
      <c r="G8" s="17"/>
      <c r="H8" s="54" t="s">
        <v>108</v>
      </c>
      <c r="I8" s="52" t="s">
        <v>16</v>
      </c>
      <c r="J8" s="17"/>
      <c r="K8" s="54" t="s">
        <v>109</v>
      </c>
      <c r="L8" s="52" t="s">
        <v>16</v>
      </c>
      <c r="M8" s="17"/>
      <c r="N8" s="54" t="s">
        <v>111</v>
      </c>
    </row>
    <row r="9" spans="1:14" ht="12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35">
      <c r="A10" s="83" t="s">
        <v>40</v>
      </c>
      <c r="B10" s="6" t="s">
        <v>34</v>
      </c>
      <c r="C10" s="52" t="s">
        <v>16</v>
      </c>
      <c r="D10" s="17"/>
      <c r="E10" s="54" t="s">
        <v>112</v>
      </c>
      <c r="F10" s="52" t="s">
        <v>16</v>
      </c>
      <c r="G10" s="55"/>
      <c r="H10" s="54" t="s">
        <v>114</v>
      </c>
      <c r="I10" s="52" t="s">
        <v>16</v>
      </c>
      <c r="J10" s="55"/>
      <c r="K10" s="54" t="s">
        <v>104</v>
      </c>
      <c r="L10" s="52" t="s">
        <v>16</v>
      </c>
      <c r="M10" s="55"/>
      <c r="N10" s="54" t="s">
        <v>123</v>
      </c>
    </row>
    <row r="11" spans="1:14" ht="90">
      <c r="A11" s="83"/>
      <c r="B11" s="6" t="s">
        <v>35</v>
      </c>
      <c r="C11" s="52" t="s">
        <v>16</v>
      </c>
      <c r="D11" s="17"/>
      <c r="E11" s="54" t="s">
        <v>115</v>
      </c>
      <c r="F11" s="52" t="s">
        <v>16</v>
      </c>
      <c r="G11" s="55"/>
      <c r="H11" s="54" t="s">
        <v>118</v>
      </c>
      <c r="I11" s="52" t="s">
        <v>16</v>
      </c>
      <c r="J11" s="55"/>
      <c r="K11" s="54" t="s">
        <v>121</v>
      </c>
      <c r="L11" s="52" t="s">
        <v>16</v>
      </c>
      <c r="M11" s="55"/>
      <c r="N11" s="54" t="s">
        <v>122</v>
      </c>
    </row>
    <row r="12" spans="1:14" ht="60">
      <c r="A12" s="83"/>
      <c r="B12" s="6" t="s">
        <v>36</v>
      </c>
      <c r="C12" s="52" t="s">
        <v>16</v>
      </c>
      <c r="D12" s="17"/>
      <c r="E12" s="55" t="s">
        <v>113</v>
      </c>
      <c r="F12" s="52" t="s">
        <v>16</v>
      </c>
      <c r="G12" s="55"/>
      <c r="H12" s="55"/>
      <c r="I12" s="52" t="s">
        <v>16</v>
      </c>
      <c r="J12" s="55"/>
      <c r="K12" s="55"/>
      <c r="L12" s="52" t="s">
        <v>16</v>
      </c>
      <c r="M12" s="55"/>
      <c r="N12" s="55"/>
    </row>
    <row r="13" spans="1:14" ht="31.5">
      <c r="A13" s="83"/>
      <c r="B13" s="6" t="s">
        <v>37</v>
      </c>
      <c r="C13" s="52" t="s">
        <v>16</v>
      </c>
      <c r="D13" s="17"/>
      <c r="E13" s="54" t="s">
        <v>119</v>
      </c>
      <c r="F13" s="52" t="s">
        <v>16</v>
      </c>
      <c r="G13" s="55"/>
      <c r="H13" s="55"/>
      <c r="I13" s="52" t="s">
        <v>16</v>
      </c>
      <c r="J13" s="55"/>
      <c r="K13" s="55"/>
      <c r="L13" s="52" t="s">
        <v>16</v>
      </c>
      <c r="M13" s="55"/>
      <c r="N13" s="55"/>
    </row>
    <row r="14" spans="1: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35">
      <c r="A15" s="83" t="s">
        <v>49</v>
      </c>
      <c r="B15" s="6" t="s">
        <v>45</v>
      </c>
      <c r="C15" s="52" t="s">
        <v>16</v>
      </c>
      <c r="D15" s="17"/>
      <c r="E15" s="54" t="s">
        <v>124</v>
      </c>
      <c r="F15" s="52" t="s">
        <v>16</v>
      </c>
      <c r="G15" s="17"/>
      <c r="H15" s="54" t="s">
        <v>125</v>
      </c>
      <c r="I15" s="52" t="s">
        <v>16</v>
      </c>
      <c r="J15" s="17"/>
      <c r="K15" s="54" t="s">
        <v>126</v>
      </c>
      <c r="L15" s="52" t="s">
        <v>16</v>
      </c>
      <c r="M15" s="17"/>
      <c r="N15" s="54" t="s">
        <v>120</v>
      </c>
    </row>
    <row r="16" spans="1:14" ht="135">
      <c r="A16" s="83"/>
      <c r="B16" s="6" t="s">
        <v>47</v>
      </c>
      <c r="C16" s="52" t="s">
        <v>16</v>
      </c>
      <c r="D16" s="17"/>
      <c r="E16" s="54" t="s">
        <v>128</v>
      </c>
      <c r="F16" s="52" t="s">
        <v>16</v>
      </c>
      <c r="G16" s="17"/>
      <c r="H16" s="54" t="s">
        <v>127</v>
      </c>
      <c r="I16" s="52" t="s">
        <v>16</v>
      </c>
      <c r="J16" s="17"/>
      <c r="K16" s="54" t="s">
        <v>129</v>
      </c>
      <c r="L16" s="52" t="s">
        <v>16</v>
      </c>
      <c r="M16" s="17"/>
      <c r="N16" s="54" t="s">
        <v>120</v>
      </c>
    </row>
    <row r="17" spans="1:1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</sheetData>
  <mergeCells count="7">
    <mergeCell ref="A10:A13"/>
    <mergeCell ref="A15:A16"/>
    <mergeCell ref="C4:E4"/>
    <mergeCell ref="F4:H4"/>
    <mergeCell ref="I4:K4"/>
    <mergeCell ref="L4:N4"/>
    <mergeCell ref="A6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5"/>
  <sheetViews>
    <sheetView zoomScale="60" zoomScaleNormal="60" workbookViewId="0">
      <selection activeCell="B32" sqref="B32"/>
    </sheetView>
  </sheetViews>
  <sheetFormatPr defaultRowHeight="14.25"/>
  <cols>
    <col min="1" max="1" width="11.375" customWidth="1"/>
    <col min="2" max="2" width="33.125" customWidth="1"/>
    <col min="3" max="3" width="32.25" customWidth="1"/>
    <col min="4" max="4" width="31.375" customWidth="1"/>
    <col min="5" max="5" width="31.5" customWidth="1"/>
  </cols>
  <sheetData>
    <row r="1" spans="1:5" ht="16.5" customHeight="1">
      <c r="A1" s="4" t="s">
        <v>9</v>
      </c>
      <c r="B1" t="s">
        <v>101</v>
      </c>
    </row>
    <row r="2" spans="1:5">
      <c r="A2" s="4" t="s">
        <v>10</v>
      </c>
      <c r="B2">
        <v>2566</v>
      </c>
    </row>
    <row r="3" spans="1:5" ht="28.5" customHeight="1"/>
    <row r="4" spans="1:5" ht="30.95" customHeight="1">
      <c r="A4" s="7"/>
      <c r="B4" s="8" t="s">
        <v>59</v>
      </c>
      <c r="C4" s="10" t="s">
        <v>62</v>
      </c>
      <c r="D4" s="11" t="s">
        <v>61</v>
      </c>
      <c r="E4" s="9" t="s">
        <v>60</v>
      </c>
    </row>
    <row r="5" spans="1:5" ht="42.75">
      <c r="A5" s="12" t="s">
        <v>63</v>
      </c>
      <c r="B5" s="24" t="s">
        <v>64</v>
      </c>
      <c r="C5" s="25" t="s">
        <v>65</v>
      </c>
      <c r="D5" s="26" t="s">
        <v>66</v>
      </c>
      <c r="E5" s="27" t="s">
        <v>67</v>
      </c>
    </row>
    <row r="6" spans="1:5" ht="42">
      <c r="A6" s="13">
        <v>1</v>
      </c>
      <c r="B6" s="56" t="s">
        <v>23</v>
      </c>
      <c r="C6" s="56" t="s">
        <v>21</v>
      </c>
      <c r="D6" s="56" t="s">
        <v>22</v>
      </c>
      <c r="E6" s="56" t="s">
        <v>28</v>
      </c>
    </row>
    <row r="7" spans="1:5" ht="42">
      <c r="A7" s="13">
        <v>2</v>
      </c>
      <c r="B7" s="56" t="s">
        <v>34</v>
      </c>
      <c r="C7" s="56" t="s">
        <v>25</v>
      </c>
      <c r="D7" s="56" t="s">
        <v>26</v>
      </c>
      <c r="E7" s="56" t="s">
        <v>24</v>
      </c>
    </row>
    <row r="8" spans="1:5" ht="42">
      <c r="A8" s="13">
        <v>3</v>
      </c>
      <c r="B8" s="56" t="s">
        <v>117</v>
      </c>
      <c r="C8" s="56" t="s">
        <v>27</v>
      </c>
      <c r="D8" s="56" t="s">
        <v>31</v>
      </c>
      <c r="E8" s="56" t="s">
        <v>29</v>
      </c>
    </row>
    <row r="9" spans="1:5" ht="42">
      <c r="A9" s="13">
        <v>4</v>
      </c>
      <c r="B9" s="56"/>
      <c r="C9" s="56" t="s">
        <v>32</v>
      </c>
      <c r="D9" s="56" t="s">
        <v>33</v>
      </c>
      <c r="E9" s="56" t="s">
        <v>30</v>
      </c>
    </row>
    <row r="10" spans="1:5" ht="21">
      <c r="A10" s="13">
        <v>5</v>
      </c>
      <c r="B10" s="56"/>
      <c r="C10" s="56" t="s">
        <v>37</v>
      </c>
      <c r="D10" s="56" t="s">
        <v>38</v>
      </c>
      <c r="E10" s="56" t="s">
        <v>48</v>
      </c>
    </row>
    <row r="11" spans="1:5" ht="21">
      <c r="A11" s="13">
        <v>6</v>
      </c>
      <c r="B11" s="14"/>
      <c r="C11" s="56" t="s">
        <v>35</v>
      </c>
      <c r="D11" s="56" t="s">
        <v>39</v>
      </c>
      <c r="E11" s="14"/>
    </row>
    <row r="12" spans="1:5" ht="42">
      <c r="A12" s="13">
        <v>7</v>
      </c>
      <c r="B12" s="14"/>
      <c r="C12" s="56" t="s">
        <v>36</v>
      </c>
      <c r="D12" s="56" t="s">
        <v>42</v>
      </c>
      <c r="E12" s="14"/>
    </row>
    <row r="13" spans="1:5" ht="21">
      <c r="A13" s="13">
        <v>8</v>
      </c>
      <c r="B13" s="14"/>
      <c r="C13" s="14"/>
      <c r="D13" s="56" t="s">
        <v>43</v>
      </c>
      <c r="E13" s="14"/>
    </row>
    <row r="14" spans="1:5" ht="21">
      <c r="A14" s="13">
        <v>9</v>
      </c>
      <c r="B14" s="14"/>
      <c r="C14" s="14"/>
      <c r="D14" s="56" t="s">
        <v>44</v>
      </c>
      <c r="E14" s="14"/>
    </row>
    <row r="15" spans="1:5" ht="21">
      <c r="A15" s="13">
        <v>10</v>
      </c>
      <c r="B15" s="14"/>
      <c r="C15" s="14"/>
      <c r="D15" s="56" t="s">
        <v>46</v>
      </c>
      <c r="E1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X32"/>
  <sheetViews>
    <sheetView zoomScale="70" zoomScaleNormal="70" workbookViewId="0">
      <selection activeCell="R31" sqref="R31:W31"/>
    </sheetView>
  </sheetViews>
  <sheetFormatPr defaultRowHeight="14.25"/>
  <cols>
    <col min="1" max="1" width="31.625" customWidth="1"/>
    <col min="2" max="2" width="8.75" customWidth="1"/>
    <col min="6" max="7" width="8.75" customWidth="1"/>
    <col min="9" max="9" width="29.625" customWidth="1"/>
    <col min="10" max="16" width="10.625" customWidth="1"/>
    <col min="17" max="17" width="27.375" customWidth="1"/>
  </cols>
  <sheetData>
    <row r="1" spans="1:24">
      <c r="A1" s="4" t="s">
        <v>9</v>
      </c>
      <c r="B1" t="s">
        <v>101</v>
      </c>
    </row>
    <row r="2" spans="1:24">
      <c r="A2" s="4" t="s">
        <v>10</v>
      </c>
      <c r="B2">
        <v>2566</v>
      </c>
    </row>
    <row r="4" spans="1:24">
      <c r="A4" s="34" t="s">
        <v>11</v>
      </c>
      <c r="B4" s="93" t="s">
        <v>20</v>
      </c>
      <c r="C4" s="93"/>
      <c r="D4" s="93"/>
      <c r="E4" s="93"/>
      <c r="F4" s="93"/>
      <c r="G4" s="93"/>
      <c r="I4" s="34" t="s">
        <v>11</v>
      </c>
      <c r="J4" s="93" t="s">
        <v>40</v>
      </c>
      <c r="K4" s="93"/>
      <c r="L4" s="93"/>
      <c r="M4" s="93"/>
      <c r="N4" s="93"/>
      <c r="O4" s="93"/>
      <c r="Q4" s="34" t="s">
        <v>11</v>
      </c>
      <c r="R4" s="93" t="s">
        <v>49</v>
      </c>
      <c r="S4" s="93"/>
      <c r="T4" s="93"/>
      <c r="U4" s="93"/>
      <c r="V4" s="93"/>
      <c r="W4" s="93"/>
    </row>
    <row r="5" spans="1:24">
      <c r="A5" s="34" t="s">
        <v>12</v>
      </c>
      <c r="B5" s="94" t="s">
        <v>23</v>
      </c>
      <c r="C5" s="95"/>
      <c r="D5" s="95"/>
      <c r="E5" s="95"/>
      <c r="F5" s="95"/>
      <c r="G5" s="96"/>
      <c r="I5" s="34" t="s">
        <v>12</v>
      </c>
      <c r="J5" s="94" t="s">
        <v>34</v>
      </c>
      <c r="K5" s="95"/>
      <c r="L5" s="95"/>
      <c r="M5" s="95"/>
      <c r="N5" s="95"/>
      <c r="O5" s="96"/>
      <c r="Q5" s="34" t="s">
        <v>12</v>
      </c>
      <c r="R5" s="94" t="s">
        <v>117</v>
      </c>
      <c r="S5" s="95"/>
      <c r="T5" s="95"/>
      <c r="U5" s="95"/>
      <c r="V5" s="95"/>
      <c r="W5" s="96"/>
    </row>
    <row r="6" spans="1:24" ht="14.25" customHeight="1">
      <c r="A6" s="34" t="s">
        <v>70</v>
      </c>
      <c r="B6" s="100" t="s">
        <v>130</v>
      </c>
      <c r="C6" s="101"/>
      <c r="D6" s="101"/>
      <c r="E6" s="101"/>
      <c r="F6" s="101"/>
      <c r="G6" s="102"/>
      <c r="I6" s="34" t="s">
        <v>70</v>
      </c>
      <c r="J6" s="99" t="s">
        <v>131</v>
      </c>
      <c r="K6" s="99"/>
      <c r="L6" s="99"/>
      <c r="M6" s="99"/>
      <c r="N6" s="99"/>
      <c r="O6" s="99"/>
      <c r="Q6" s="34" t="s">
        <v>70</v>
      </c>
      <c r="R6" s="97" t="s">
        <v>132</v>
      </c>
      <c r="S6" s="97"/>
      <c r="T6" s="97"/>
      <c r="U6" s="97"/>
      <c r="V6" s="97"/>
      <c r="W6" s="97"/>
    </row>
    <row r="7" spans="1:24">
      <c r="A7" s="35" t="s">
        <v>68</v>
      </c>
      <c r="B7" s="98" t="s">
        <v>69</v>
      </c>
      <c r="C7" s="98"/>
      <c r="D7" s="98"/>
      <c r="E7" s="98"/>
      <c r="F7" s="98"/>
      <c r="G7" s="98"/>
      <c r="I7" s="35" t="s">
        <v>68</v>
      </c>
      <c r="J7" s="98" t="s">
        <v>69</v>
      </c>
      <c r="K7" s="98"/>
      <c r="L7" s="98"/>
      <c r="M7" s="98"/>
      <c r="N7" s="98"/>
      <c r="O7" s="98"/>
      <c r="Q7" s="35" t="s">
        <v>68</v>
      </c>
      <c r="R7" s="98" t="s">
        <v>69</v>
      </c>
      <c r="S7" s="98"/>
      <c r="T7" s="98"/>
      <c r="U7" s="98"/>
      <c r="V7" s="98"/>
      <c r="W7" s="98"/>
    </row>
    <row r="8" spans="1:24" ht="85.5" customHeight="1">
      <c r="A8" s="36" t="s">
        <v>71</v>
      </c>
      <c r="B8" s="103" t="s">
        <v>161</v>
      </c>
      <c r="C8" s="103"/>
      <c r="D8" s="103"/>
      <c r="E8" s="103"/>
      <c r="F8" s="103"/>
      <c r="G8" s="103"/>
      <c r="I8" s="36" t="s">
        <v>71</v>
      </c>
      <c r="J8" s="84" t="s">
        <v>165</v>
      </c>
      <c r="K8" s="84"/>
      <c r="L8" s="84"/>
      <c r="M8" s="84"/>
      <c r="N8" s="84"/>
      <c r="O8" s="84"/>
      <c r="P8" s="23"/>
      <c r="Q8" s="36" t="s">
        <v>71</v>
      </c>
      <c r="R8" s="84" t="s">
        <v>168</v>
      </c>
      <c r="S8" s="84"/>
      <c r="T8" s="84"/>
      <c r="U8" s="84"/>
      <c r="V8" s="84"/>
      <c r="W8" s="84"/>
    </row>
    <row r="9" spans="1:24" ht="102.75" customHeight="1">
      <c r="A9" s="37" t="s">
        <v>72</v>
      </c>
      <c r="B9" s="84" t="s">
        <v>162</v>
      </c>
      <c r="C9" s="84"/>
      <c r="D9" s="84"/>
      <c r="E9" s="84"/>
      <c r="F9" s="84"/>
      <c r="G9" s="84"/>
      <c r="I9" s="37" t="s">
        <v>72</v>
      </c>
      <c r="J9" s="84" t="s">
        <v>166</v>
      </c>
      <c r="K9" s="84"/>
      <c r="L9" s="84"/>
      <c r="M9" s="84"/>
      <c r="N9" s="84"/>
      <c r="O9" s="84"/>
      <c r="Q9" s="37" t="s">
        <v>72</v>
      </c>
      <c r="R9" s="84" t="s">
        <v>169</v>
      </c>
      <c r="S9" s="84"/>
      <c r="T9" s="84"/>
      <c r="U9" s="84"/>
      <c r="V9" s="84"/>
      <c r="W9" s="84"/>
    </row>
    <row r="10" spans="1:24" ht="65.099999999999994" customHeight="1">
      <c r="A10" s="37" t="s">
        <v>73</v>
      </c>
      <c r="B10" s="84" t="s">
        <v>163</v>
      </c>
      <c r="C10" s="84"/>
      <c r="D10" s="84"/>
      <c r="E10" s="84"/>
      <c r="F10" s="84"/>
      <c r="G10" s="84"/>
      <c r="I10" s="37" t="s">
        <v>73</v>
      </c>
      <c r="J10" s="84" t="s">
        <v>167</v>
      </c>
      <c r="K10" s="84"/>
      <c r="L10" s="84"/>
      <c r="M10" s="84"/>
      <c r="N10" s="84"/>
      <c r="O10" s="84"/>
      <c r="Q10" s="37" t="s">
        <v>73</v>
      </c>
      <c r="R10" s="84"/>
      <c r="S10" s="84"/>
      <c r="T10" s="84"/>
      <c r="U10" s="84"/>
      <c r="V10" s="84"/>
      <c r="W10" s="84"/>
    </row>
    <row r="12" spans="1:24" ht="71.25">
      <c r="B12" s="28" t="s">
        <v>93</v>
      </c>
      <c r="C12" s="28" t="s">
        <v>94</v>
      </c>
      <c r="D12" s="28" t="s">
        <v>95</v>
      </c>
      <c r="E12" s="28" t="s">
        <v>96</v>
      </c>
      <c r="F12" s="28" t="s">
        <v>74</v>
      </c>
      <c r="G12" s="28" t="s">
        <v>97</v>
      </c>
      <c r="H12" s="51" t="s">
        <v>98</v>
      </c>
      <c r="J12" s="28" t="s">
        <v>93</v>
      </c>
      <c r="K12" s="28" t="s">
        <v>94</v>
      </c>
      <c r="L12" s="28" t="s">
        <v>95</v>
      </c>
      <c r="M12" s="28" t="s">
        <v>96</v>
      </c>
      <c r="N12" s="28" t="s">
        <v>74</v>
      </c>
      <c r="O12" s="28" t="s">
        <v>97</v>
      </c>
      <c r="P12" s="51" t="s">
        <v>98</v>
      </c>
      <c r="R12" s="28" t="s">
        <v>93</v>
      </c>
      <c r="S12" s="28" t="s">
        <v>94</v>
      </c>
      <c r="T12" s="28" t="s">
        <v>95</v>
      </c>
      <c r="U12" s="28" t="s">
        <v>96</v>
      </c>
      <c r="V12" s="28" t="s">
        <v>74</v>
      </c>
      <c r="W12" s="28" t="s">
        <v>97</v>
      </c>
      <c r="X12" s="51" t="s">
        <v>98</v>
      </c>
    </row>
    <row r="13" spans="1:24">
      <c r="A13" s="14" t="s">
        <v>133</v>
      </c>
      <c r="B13" s="14">
        <v>20</v>
      </c>
      <c r="C13" s="14">
        <v>15</v>
      </c>
      <c r="D13" s="14">
        <v>15</v>
      </c>
      <c r="E13" s="14">
        <v>20</v>
      </c>
      <c r="F13" s="14">
        <v>10</v>
      </c>
      <c r="G13" s="14">
        <v>10</v>
      </c>
      <c r="H13" s="29">
        <f>SUM(B13:G13)</f>
        <v>90</v>
      </c>
      <c r="I13" s="14" t="s">
        <v>143</v>
      </c>
      <c r="J13" s="14">
        <v>20</v>
      </c>
      <c r="K13" s="14">
        <v>10</v>
      </c>
      <c r="L13" s="14">
        <v>15</v>
      </c>
      <c r="M13" s="14">
        <v>15</v>
      </c>
      <c r="N13" s="14">
        <v>10</v>
      </c>
      <c r="O13" s="14">
        <v>10</v>
      </c>
      <c r="P13" s="29">
        <f>SUM(J13:O13)</f>
        <v>80</v>
      </c>
      <c r="Q13" s="14" t="s">
        <v>149</v>
      </c>
      <c r="R13" s="14">
        <v>10</v>
      </c>
      <c r="S13" s="14">
        <v>10</v>
      </c>
      <c r="T13" s="14">
        <v>10</v>
      </c>
      <c r="U13" s="14">
        <v>10</v>
      </c>
      <c r="V13" s="14">
        <v>10</v>
      </c>
      <c r="W13" s="14">
        <v>10</v>
      </c>
      <c r="X13" s="14">
        <f>SUM(R13:W13)</f>
        <v>60</v>
      </c>
    </row>
    <row r="14" spans="1:24">
      <c r="A14" s="14" t="s">
        <v>134</v>
      </c>
      <c r="B14" s="14">
        <v>10</v>
      </c>
      <c r="C14" s="14">
        <v>10</v>
      </c>
      <c r="D14" s="14">
        <v>10</v>
      </c>
      <c r="E14" s="14">
        <v>15</v>
      </c>
      <c r="F14" s="14">
        <v>15</v>
      </c>
      <c r="G14" s="14">
        <v>0</v>
      </c>
      <c r="H14" s="57">
        <f t="shared" ref="H14:H23" si="0">SUM(B14:G14)</f>
        <v>60</v>
      </c>
      <c r="I14" s="14" t="s">
        <v>152</v>
      </c>
      <c r="J14" s="14">
        <v>15</v>
      </c>
      <c r="K14" s="14">
        <v>10</v>
      </c>
      <c r="L14" s="14">
        <v>10</v>
      </c>
      <c r="M14" s="14">
        <v>10</v>
      </c>
      <c r="N14" s="14">
        <v>10</v>
      </c>
      <c r="O14" s="14">
        <v>10</v>
      </c>
      <c r="P14" s="57">
        <f t="shared" ref="P14:P21" si="1">SUM(J14:O14)</f>
        <v>65</v>
      </c>
      <c r="Q14" s="14" t="s">
        <v>150</v>
      </c>
      <c r="R14" s="14">
        <v>20</v>
      </c>
      <c r="S14" s="14">
        <v>15</v>
      </c>
      <c r="T14" s="14">
        <v>15</v>
      </c>
      <c r="U14" s="14">
        <v>15</v>
      </c>
      <c r="V14" s="14">
        <v>15</v>
      </c>
      <c r="W14" s="14">
        <v>10</v>
      </c>
      <c r="X14" s="29">
        <f t="shared" ref="X14:X19" si="2">SUM(R14:W14)</f>
        <v>90</v>
      </c>
    </row>
    <row r="15" spans="1:24">
      <c r="A15" s="14" t="s">
        <v>135</v>
      </c>
      <c r="B15" s="14">
        <v>10</v>
      </c>
      <c r="C15" s="14">
        <v>10</v>
      </c>
      <c r="D15" s="14">
        <v>10</v>
      </c>
      <c r="E15" s="14">
        <v>15</v>
      </c>
      <c r="F15" s="14">
        <v>10</v>
      </c>
      <c r="G15" s="14">
        <v>5</v>
      </c>
      <c r="H15" s="57">
        <f t="shared" si="0"/>
        <v>60</v>
      </c>
      <c r="I15" s="14" t="s">
        <v>144</v>
      </c>
      <c r="J15" s="14">
        <v>25</v>
      </c>
      <c r="K15" s="14">
        <v>15</v>
      </c>
      <c r="L15" s="14">
        <v>10</v>
      </c>
      <c r="M15" s="14">
        <v>20</v>
      </c>
      <c r="N15" s="14">
        <v>10</v>
      </c>
      <c r="O15" s="14">
        <v>10</v>
      </c>
      <c r="P15" s="29">
        <f t="shared" si="1"/>
        <v>90</v>
      </c>
      <c r="Q15" s="14" t="s">
        <v>155</v>
      </c>
      <c r="R15" s="14">
        <v>15</v>
      </c>
      <c r="S15" s="14">
        <v>15</v>
      </c>
      <c r="T15" s="14">
        <v>10</v>
      </c>
      <c r="U15" s="14">
        <v>15</v>
      </c>
      <c r="V15" s="14">
        <v>10</v>
      </c>
      <c r="W15" s="14">
        <v>5</v>
      </c>
      <c r="X15" s="57">
        <f t="shared" si="2"/>
        <v>70</v>
      </c>
    </row>
    <row r="16" spans="1:24" ht="12.95" customHeight="1">
      <c r="A16" s="14" t="s">
        <v>136</v>
      </c>
      <c r="B16" s="14">
        <v>10</v>
      </c>
      <c r="C16" s="14">
        <v>10</v>
      </c>
      <c r="D16" s="14">
        <v>10</v>
      </c>
      <c r="E16" s="14">
        <v>15</v>
      </c>
      <c r="F16" s="14">
        <v>10</v>
      </c>
      <c r="G16" s="14">
        <v>5</v>
      </c>
      <c r="H16" s="57">
        <f t="shared" si="0"/>
        <v>60</v>
      </c>
      <c r="I16" s="14" t="s">
        <v>153</v>
      </c>
      <c r="J16" s="14">
        <v>15</v>
      </c>
      <c r="K16" s="14">
        <v>10</v>
      </c>
      <c r="L16" s="14">
        <v>10</v>
      </c>
      <c r="M16" s="14">
        <v>15</v>
      </c>
      <c r="N16" s="14">
        <v>10</v>
      </c>
      <c r="O16" s="14">
        <v>5</v>
      </c>
      <c r="P16" s="57">
        <f t="shared" si="1"/>
        <v>65</v>
      </c>
      <c r="Q16" s="14" t="s">
        <v>156</v>
      </c>
      <c r="R16" s="14">
        <v>20</v>
      </c>
      <c r="S16" s="14">
        <v>15</v>
      </c>
      <c r="T16" s="14">
        <v>10</v>
      </c>
      <c r="U16" s="14">
        <v>15</v>
      </c>
      <c r="V16" s="14">
        <v>10</v>
      </c>
      <c r="W16" s="14">
        <v>10</v>
      </c>
      <c r="X16" s="29">
        <f t="shared" si="2"/>
        <v>80</v>
      </c>
    </row>
    <row r="17" spans="1:24" ht="14.45" customHeight="1">
      <c r="A17" s="14" t="s">
        <v>137</v>
      </c>
      <c r="B17" s="14">
        <v>10</v>
      </c>
      <c r="C17" s="14">
        <v>10</v>
      </c>
      <c r="D17" s="14">
        <v>10</v>
      </c>
      <c r="E17" s="14">
        <v>15</v>
      </c>
      <c r="F17" s="14">
        <v>10</v>
      </c>
      <c r="G17" s="14">
        <v>5</v>
      </c>
      <c r="H17" s="57">
        <f t="shared" si="0"/>
        <v>60</v>
      </c>
      <c r="I17" s="14" t="s">
        <v>145</v>
      </c>
      <c r="J17" s="14">
        <v>10</v>
      </c>
      <c r="K17" s="14">
        <v>10</v>
      </c>
      <c r="L17" s="14">
        <v>5</v>
      </c>
      <c r="M17" s="14">
        <v>15</v>
      </c>
      <c r="N17" s="14">
        <v>5</v>
      </c>
      <c r="O17" s="14">
        <v>5</v>
      </c>
      <c r="P17" s="57">
        <f t="shared" si="1"/>
        <v>50</v>
      </c>
      <c r="Q17" s="14" t="s">
        <v>157</v>
      </c>
      <c r="R17" s="14">
        <v>20</v>
      </c>
      <c r="S17" s="14">
        <v>15</v>
      </c>
      <c r="T17" s="14">
        <v>15</v>
      </c>
      <c r="U17" s="14">
        <v>15</v>
      </c>
      <c r="V17" s="14">
        <v>10</v>
      </c>
      <c r="W17" s="14">
        <v>10</v>
      </c>
      <c r="X17" s="29">
        <f t="shared" si="2"/>
        <v>85</v>
      </c>
    </row>
    <row r="18" spans="1:24" ht="14.45" customHeight="1">
      <c r="A18" s="14" t="s">
        <v>151</v>
      </c>
      <c r="B18" s="14">
        <v>20</v>
      </c>
      <c r="C18" s="14">
        <v>10</v>
      </c>
      <c r="D18" s="14">
        <v>15</v>
      </c>
      <c r="E18" s="14">
        <v>20</v>
      </c>
      <c r="F18" s="14">
        <v>10</v>
      </c>
      <c r="G18" s="14">
        <v>10</v>
      </c>
      <c r="H18" s="57">
        <f t="shared" si="0"/>
        <v>85</v>
      </c>
      <c r="I18" s="14" t="s">
        <v>146</v>
      </c>
      <c r="J18" s="14">
        <v>20</v>
      </c>
      <c r="K18" s="14">
        <v>10</v>
      </c>
      <c r="L18" s="14">
        <v>15</v>
      </c>
      <c r="M18" s="14">
        <v>15</v>
      </c>
      <c r="N18" s="14">
        <v>15</v>
      </c>
      <c r="O18" s="14">
        <v>0</v>
      </c>
      <c r="P18" s="57">
        <f t="shared" si="1"/>
        <v>75</v>
      </c>
      <c r="Q18" s="14" t="s">
        <v>158</v>
      </c>
      <c r="R18" s="14">
        <v>20</v>
      </c>
      <c r="S18" s="14">
        <v>15</v>
      </c>
      <c r="T18" s="14">
        <v>10</v>
      </c>
      <c r="U18" s="14">
        <v>10</v>
      </c>
      <c r="V18" s="14">
        <v>15</v>
      </c>
      <c r="W18" s="14">
        <v>0</v>
      </c>
      <c r="X18" s="57">
        <f t="shared" si="2"/>
        <v>70</v>
      </c>
    </row>
    <row r="19" spans="1:24">
      <c r="A19" s="14" t="s">
        <v>138</v>
      </c>
      <c r="B19" s="14">
        <v>15</v>
      </c>
      <c r="C19" s="14">
        <v>15</v>
      </c>
      <c r="D19" s="14">
        <v>10</v>
      </c>
      <c r="E19" s="14">
        <v>15</v>
      </c>
      <c r="F19" s="14">
        <v>15</v>
      </c>
      <c r="G19" s="14">
        <v>5</v>
      </c>
      <c r="H19" s="57">
        <f t="shared" si="0"/>
        <v>75</v>
      </c>
      <c r="I19" s="14" t="s">
        <v>147</v>
      </c>
      <c r="J19" s="14">
        <v>10</v>
      </c>
      <c r="K19" s="14">
        <v>10</v>
      </c>
      <c r="L19" s="14">
        <v>10</v>
      </c>
      <c r="M19" s="14">
        <v>10</v>
      </c>
      <c r="N19" s="14">
        <v>5</v>
      </c>
      <c r="O19" s="14">
        <v>5</v>
      </c>
      <c r="P19" s="57">
        <f t="shared" si="1"/>
        <v>50</v>
      </c>
      <c r="Q19" s="14" t="s">
        <v>159</v>
      </c>
      <c r="R19" s="14">
        <v>10</v>
      </c>
      <c r="S19" s="14">
        <v>15</v>
      </c>
      <c r="T19" s="14">
        <v>15</v>
      </c>
      <c r="U19" s="14">
        <v>20</v>
      </c>
      <c r="V19" s="14">
        <v>15</v>
      </c>
      <c r="W19" s="14">
        <v>0</v>
      </c>
      <c r="X19" s="57">
        <f t="shared" si="2"/>
        <v>75</v>
      </c>
    </row>
    <row r="20" spans="1:24">
      <c r="A20" s="14" t="s">
        <v>139</v>
      </c>
      <c r="B20" s="14">
        <v>15</v>
      </c>
      <c r="C20" s="14">
        <v>15</v>
      </c>
      <c r="D20" s="14">
        <v>10</v>
      </c>
      <c r="E20" s="14">
        <v>15</v>
      </c>
      <c r="F20" s="14">
        <v>15</v>
      </c>
      <c r="G20" s="14">
        <v>5</v>
      </c>
      <c r="H20" s="57">
        <f t="shared" si="0"/>
        <v>75</v>
      </c>
      <c r="I20" s="14" t="s">
        <v>148</v>
      </c>
      <c r="J20" s="14">
        <v>20</v>
      </c>
      <c r="K20" s="14">
        <v>10</v>
      </c>
      <c r="L20" s="14">
        <v>15</v>
      </c>
      <c r="M20" s="14">
        <v>15</v>
      </c>
      <c r="N20" s="14">
        <v>10</v>
      </c>
      <c r="O20" s="14">
        <v>10</v>
      </c>
      <c r="P20" s="29">
        <f t="shared" si="1"/>
        <v>80</v>
      </c>
      <c r="Q20" s="14"/>
      <c r="R20" s="14"/>
      <c r="S20" s="14"/>
      <c r="T20" s="14"/>
      <c r="U20" s="14"/>
      <c r="V20" s="14"/>
      <c r="W20" s="14"/>
      <c r="X20" s="57"/>
    </row>
    <row r="21" spans="1:24">
      <c r="A21" s="14" t="s">
        <v>140</v>
      </c>
      <c r="B21" s="14">
        <v>10</v>
      </c>
      <c r="C21" s="14">
        <v>10</v>
      </c>
      <c r="D21" s="14">
        <v>15</v>
      </c>
      <c r="E21" s="14">
        <v>20</v>
      </c>
      <c r="F21" s="14">
        <v>10</v>
      </c>
      <c r="G21" s="14">
        <v>10</v>
      </c>
      <c r="H21" s="57">
        <f t="shared" si="0"/>
        <v>75</v>
      </c>
      <c r="I21" s="14" t="s">
        <v>154</v>
      </c>
      <c r="J21" s="14">
        <v>10</v>
      </c>
      <c r="K21" s="14">
        <v>10</v>
      </c>
      <c r="L21" s="14">
        <v>15</v>
      </c>
      <c r="M21" s="14">
        <v>10</v>
      </c>
      <c r="N21" s="14">
        <v>10</v>
      </c>
      <c r="O21" s="14">
        <v>0</v>
      </c>
      <c r="P21" s="57">
        <f t="shared" si="1"/>
        <v>55</v>
      </c>
      <c r="Q21" s="14"/>
      <c r="R21" s="14"/>
      <c r="S21" s="14"/>
      <c r="T21" s="14"/>
      <c r="U21" s="14"/>
      <c r="V21" s="14"/>
      <c r="W21" s="14"/>
      <c r="X21" s="57"/>
    </row>
    <row r="22" spans="1:24">
      <c r="A22" s="14" t="s">
        <v>141</v>
      </c>
      <c r="B22" s="14">
        <v>20</v>
      </c>
      <c r="C22" s="14">
        <v>15</v>
      </c>
      <c r="D22" s="14">
        <v>15</v>
      </c>
      <c r="E22" s="14">
        <v>15</v>
      </c>
      <c r="F22" s="14">
        <v>15</v>
      </c>
      <c r="G22" s="14">
        <v>10</v>
      </c>
      <c r="H22" s="29">
        <f t="shared" si="0"/>
        <v>90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>
      <c r="A23" s="14" t="s">
        <v>142</v>
      </c>
      <c r="B23" s="14">
        <v>20</v>
      </c>
      <c r="C23" s="14">
        <v>15</v>
      </c>
      <c r="D23" s="14">
        <v>15</v>
      </c>
      <c r="E23" s="14">
        <v>15</v>
      </c>
      <c r="F23" s="14">
        <v>15</v>
      </c>
      <c r="G23" s="14">
        <v>10</v>
      </c>
      <c r="H23" s="29">
        <f t="shared" si="0"/>
        <v>90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6" spans="1:24">
      <c r="A26" s="30" t="s">
        <v>11</v>
      </c>
      <c r="B26" s="85" t="s">
        <v>20</v>
      </c>
      <c r="C26" s="86"/>
      <c r="D26" s="86"/>
      <c r="E26" s="86"/>
      <c r="F26" s="86"/>
      <c r="G26" s="87"/>
      <c r="I26" s="30" t="s">
        <v>11</v>
      </c>
      <c r="J26" s="91" t="s">
        <v>40</v>
      </c>
      <c r="K26" s="91"/>
      <c r="L26" s="91"/>
      <c r="M26" s="91"/>
      <c r="N26" s="91"/>
      <c r="O26" s="91"/>
      <c r="Q26" s="30" t="s">
        <v>11</v>
      </c>
      <c r="R26" s="85" t="s">
        <v>49</v>
      </c>
      <c r="S26" s="86"/>
      <c r="T26" s="86"/>
      <c r="U26" s="86"/>
      <c r="V26" s="86"/>
      <c r="W26" s="87"/>
    </row>
    <row r="27" spans="1:24">
      <c r="A27" s="30" t="s">
        <v>12</v>
      </c>
      <c r="B27" s="85" t="str">
        <f>B5</f>
        <v>การหยุดชะงักของน้ำเพื่อการอุปโภคบริโภค</v>
      </c>
      <c r="C27" s="86"/>
      <c r="D27" s="86"/>
      <c r="E27" s="86"/>
      <c r="F27" s="86"/>
      <c r="G27" s="87"/>
      <c r="I27" s="30" t="s">
        <v>12</v>
      </c>
      <c r="J27" s="85" t="str">
        <f>J5</f>
        <v>การสูญเสียความอุดมสมบูรณ์ของดิน ผลิตภาพดิน และน้ำไม่เพียงพอ</v>
      </c>
      <c r="K27" s="86"/>
      <c r="L27" s="86"/>
      <c r="M27" s="86"/>
      <c r="N27" s="86"/>
      <c r="O27" s="87"/>
      <c r="Q27" s="30" t="s">
        <v>12</v>
      </c>
      <c r="R27" s="85" t="str">
        <f>R5</f>
        <v>เชื้อโรคแพร่กระจายเพิ่มขึ้นโรคไข้หวัดใหญ่และโรคติดต่อจากอาหาร</v>
      </c>
      <c r="S27" s="86"/>
      <c r="T27" s="86"/>
      <c r="U27" s="86"/>
      <c r="V27" s="86"/>
      <c r="W27" s="87"/>
    </row>
    <row r="28" spans="1:24">
      <c r="A28" s="30" t="s">
        <v>70</v>
      </c>
      <c r="B28" s="91" t="s">
        <v>130</v>
      </c>
      <c r="C28" s="91"/>
      <c r="D28" s="91"/>
      <c r="E28" s="91"/>
      <c r="F28" s="91"/>
      <c r="G28" s="91"/>
      <c r="I28" s="30" t="s">
        <v>70</v>
      </c>
      <c r="J28" s="91" t="s">
        <v>131</v>
      </c>
      <c r="K28" s="91"/>
      <c r="L28" s="91"/>
      <c r="M28" s="91"/>
      <c r="N28" s="91"/>
      <c r="O28" s="91"/>
      <c r="Q28" s="30" t="s">
        <v>70</v>
      </c>
      <c r="R28" s="85" t="s">
        <v>132</v>
      </c>
      <c r="S28" s="86"/>
      <c r="T28" s="86"/>
      <c r="U28" s="86"/>
      <c r="V28" s="86"/>
      <c r="W28" s="87"/>
    </row>
    <row r="29" spans="1:24">
      <c r="A29" s="31" t="s">
        <v>68</v>
      </c>
      <c r="B29" s="92" t="s">
        <v>69</v>
      </c>
      <c r="C29" s="92"/>
      <c r="D29" s="92"/>
      <c r="E29" s="92"/>
      <c r="F29" s="92"/>
      <c r="G29" s="92"/>
      <c r="I29" s="31" t="s">
        <v>68</v>
      </c>
      <c r="J29" s="92" t="s">
        <v>69</v>
      </c>
      <c r="K29" s="92"/>
      <c r="L29" s="92"/>
      <c r="M29" s="92"/>
      <c r="N29" s="92"/>
      <c r="O29" s="92"/>
      <c r="Q29" s="31" t="s">
        <v>68</v>
      </c>
      <c r="R29" s="88" t="s">
        <v>69</v>
      </c>
      <c r="S29" s="89"/>
      <c r="T29" s="89"/>
      <c r="U29" s="89"/>
      <c r="V29" s="89"/>
      <c r="W29" s="90"/>
    </row>
    <row r="30" spans="1:24" ht="59.1" customHeight="1">
      <c r="A30" s="32" t="s">
        <v>71</v>
      </c>
      <c r="B30" s="84" t="s">
        <v>164</v>
      </c>
      <c r="C30" s="84"/>
      <c r="D30" s="84"/>
      <c r="E30" s="84"/>
      <c r="F30" s="84"/>
      <c r="G30" s="84"/>
      <c r="I30" s="32" t="s">
        <v>71</v>
      </c>
      <c r="J30" s="84" t="s">
        <v>170</v>
      </c>
      <c r="K30" s="84"/>
      <c r="L30" s="84"/>
      <c r="M30" s="84"/>
      <c r="N30" s="84"/>
      <c r="O30" s="84"/>
      <c r="Q30" s="32" t="s">
        <v>71</v>
      </c>
      <c r="R30" s="84"/>
      <c r="S30" s="84"/>
      <c r="T30" s="84"/>
      <c r="U30" s="84"/>
      <c r="V30" s="84"/>
      <c r="W30" s="84"/>
    </row>
    <row r="31" spans="1:24" ht="109.5" customHeight="1">
      <c r="A31" s="33" t="s">
        <v>72</v>
      </c>
      <c r="B31" s="84"/>
      <c r="C31" s="84"/>
      <c r="D31" s="84"/>
      <c r="E31" s="84"/>
      <c r="F31" s="84"/>
      <c r="G31" s="84"/>
      <c r="I31" s="33" t="s">
        <v>72</v>
      </c>
      <c r="J31" s="84" t="s">
        <v>171</v>
      </c>
      <c r="K31" s="84"/>
      <c r="L31" s="84"/>
      <c r="M31" s="84"/>
      <c r="N31" s="84"/>
      <c r="O31" s="84"/>
      <c r="Q31" s="33" t="s">
        <v>72</v>
      </c>
      <c r="R31" s="84" t="s">
        <v>172</v>
      </c>
      <c r="S31" s="84"/>
      <c r="T31" s="84"/>
      <c r="U31" s="84"/>
      <c r="V31" s="84"/>
      <c r="W31" s="84"/>
    </row>
    <row r="32" spans="1:24" ht="64.5" customHeight="1">
      <c r="A32" s="33" t="s">
        <v>73</v>
      </c>
      <c r="B32" s="84" t="s">
        <v>163</v>
      </c>
      <c r="C32" s="84"/>
      <c r="D32" s="84"/>
      <c r="E32" s="84"/>
      <c r="F32" s="84"/>
      <c r="G32" s="84"/>
      <c r="I32" s="33" t="s">
        <v>73</v>
      </c>
      <c r="J32" s="84"/>
      <c r="K32" s="84"/>
      <c r="L32" s="84"/>
      <c r="M32" s="84"/>
      <c r="N32" s="84"/>
      <c r="O32" s="84"/>
      <c r="Q32" s="33" t="s">
        <v>73</v>
      </c>
      <c r="R32" s="84"/>
      <c r="S32" s="84"/>
      <c r="T32" s="84"/>
      <c r="U32" s="84"/>
      <c r="V32" s="84"/>
      <c r="W32" s="84"/>
    </row>
  </sheetData>
  <mergeCells count="42">
    <mergeCell ref="B32:G32"/>
    <mergeCell ref="B26:G26"/>
    <mergeCell ref="B28:G28"/>
    <mergeCell ref="B29:G29"/>
    <mergeCell ref="B30:G30"/>
    <mergeCell ref="B31:G31"/>
    <mergeCell ref="B27:G27"/>
    <mergeCell ref="B10:G10"/>
    <mergeCell ref="B4:G4"/>
    <mergeCell ref="B6:G6"/>
    <mergeCell ref="B7:G7"/>
    <mergeCell ref="B8:G8"/>
    <mergeCell ref="B9:G9"/>
    <mergeCell ref="B5:G5"/>
    <mergeCell ref="J9:O9"/>
    <mergeCell ref="J10:O10"/>
    <mergeCell ref="R4:W4"/>
    <mergeCell ref="R5:W5"/>
    <mergeCell ref="R6:W6"/>
    <mergeCell ref="R7:W7"/>
    <mergeCell ref="R8:W8"/>
    <mergeCell ref="R9:W9"/>
    <mergeCell ref="R10:W10"/>
    <mergeCell ref="J4:O4"/>
    <mergeCell ref="J5:O5"/>
    <mergeCell ref="J6:O6"/>
    <mergeCell ref="J7:O7"/>
    <mergeCell ref="J8:O8"/>
    <mergeCell ref="J31:O31"/>
    <mergeCell ref="J32:O32"/>
    <mergeCell ref="R26:W26"/>
    <mergeCell ref="R27:W27"/>
    <mergeCell ref="R28:W28"/>
    <mergeCell ref="R29:W29"/>
    <mergeCell ref="R30:W30"/>
    <mergeCell ref="R31:W31"/>
    <mergeCell ref="R32:W32"/>
    <mergeCell ref="J26:O26"/>
    <mergeCell ref="J27:O27"/>
    <mergeCell ref="J28:O28"/>
    <mergeCell ref="J29:O29"/>
    <mergeCell ref="J30:O30"/>
  </mergeCells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51"/>
  <sheetViews>
    <sheetView topLeftCell="A39" zoomScale="70" zoomScaleNormal="70" workbookViewId="0">
      <selection activeCell="K42" sqref="K42"/>
    </sheetView>
  </sheetViews>
  <sheetFormatPr defaultRowHeight="14.25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</cols>
  <sheetData>
    <row r="1" spans="1:11">
      <c r="A1" s="4" t="s">
        <v>99</v>
      </c>
      <c r="B1" t="s">
        <v>101</v>
      </c>
    </row>
    <row r="2" spans="1:11">
      <c r="A2" s="4" t="s">
        <v>100</v>
      </c>
      <c r="B2">
        <v>2566</v>
      </c>
    </row>
    <row r="4" spans="1:11">
      <c r="A4" s="30" t="s">
        <v>11</v>
      </c>
      <c r="B4" s="91" t="s">
        <v>20</v>
      </c>
      <c r="C4" s="91"/>
      <c r="D4" s="91"/>
      <c r="E4" s="91"/>
      <c r="F4" s="91"/>
      <c r="G4" s="91"/>
    </row>
    <row r="5" spans="1:11" ht="14.25" customHeight="1">
      <c r="A5" s="30" t="s">
        <v>12</v>
      </c>
      <c r="B5" s="85" t="s">
        <v>23</v>
      </c>
      <c r="C5" s="86"/>
      <c r="D5" s="86"/>
      <c r="E5" s="86"/>
      <c r="F5" s="86"/>
      <c r="G5" s="87"/>
    </row>
    <row r="6" spans="1:11" ht="17.45" customHeight="1">
      <c r="A6" s="30" t="s">
        <v>70</v>
      </c>
      <c r="B6" s="106" t="s">
        <v>130</v>
      </c>
      <c r="C6" s="106"/>
      <c r="D6" s="106"/>
      <c r="E6" s="106"/>
      <c r="F6" s="106"/>
      <c r="G6" s="106"/>
    </row>
    <row r="7" spans="1:11" ht="16.5" customHeight="1">
      <c r="A7" s="31" t="s">
        <v>68</v>
      </c>
      <c r="B7" s="92" t="s">
        <v>69</v>
      </c>
      <c r="C7" s="92"/>
      <c r="D7" s="92"/>
      <c r="E7" s="92"/>
      <c r="F7" s="92"/>
      <c r="G7" s="92"/>
      <c r="H7" s="43" t="s">
        <v>75</v>
      </c>
      <c r="I7" s="43" t="s">
        <v>78</v>
      </c>
      <c r="J7" s="43" t="s">
        <v>79</v>
      </c>
      <c r="K7" s="43" t="s">
        <v>80</v>
      </c>
    </row>
    <row r="8" spans="1:11" ht="87.75" customHeight="1">
      <c r="A8" s="32" t="s">
        <v>71</v>
      </c>
      <c r="B8" s="104" t="s">
        <v>160</v>
      </c>
      <c r="C8" s="104"/>
      <c r="D8" s="104"/>
      <c r="E8" s="104"/>
      <c r="F8" s="104"/>
      <c r="G8" s="104"/>
      <c r="H8" s="49" t="s">
        <v>216</v>
      </c>
      <c r="I8" s="49" t="s">
        <v>182</v>
      </c>
      <c r="J8" s="49" t="s">
        <v>183</v>
      </c>
      <c r="K8" s="49" t="s">
        <v>184</v>
      </c>
    </row>
    <row r="9" spans="1:11" ht="62.1" customHeight="1">
      <c r="A9" s="33" t="s">
        <v>72</v>
      </c>
      <c r="B9" s="104"/>
      <c r="C9" s="104"/>
      <c r="D9" s="104"/>
      <c r="E9" s="104"/>
      <c r="F9" s="104"/>
      <c r="G9" s="104"/>
      <c r="H9" s="14"/>
      <c r="I9" s="14"/>
      <c r="J9" s="14"/>
      <c r="K9" s="14"/>
    </row>
    <row r="10" spans="1:11" ht="87.75" customHeight="1">
      <c r="A10" s="33" t="s">
        <v>73</v>
      </c>
      <c r="B10" s="104" t="s">
        <v>163</v>
      </c>
      <c r="C10" s="104"/>
      <c r="D10" s="104"/>
      <c r="E10" s="104"/>
      <c r="F10" s="104"/>
      <c r="G10" s="104"/>
      <c r="H10" s="49" t="s">
        <v>187</v>
      </c>
      <c r="I10" s="49" t="s">
        <v>185</v>
      </c>
      <c r="J10" s="49" t="s">
        <v>186</v>
      </c>
      <c r="K10" s="49" t="s">
        <v>188</v>
      </c>
    </row>
    <row r="11" spans="1:11" ht="129" customHeight="1">
      <c r="A11" s="62"/>
      <c r="H11" s="42" t="s">
        <v>88</v>
      </c>
      <c r="I11" s="61" t="s">
        <v>180</v>
      </c>
      <c r="J11" s="14"/>
      <c r="K11" s="14"/>
    </row>
    <row r="13" spans="1:11" ht="17.100000000000001" customHeight="1"/>
    <row r="17" spans="1:11">
      <c r="H17" s="40" t="s">
        <v>77</v>
      </c>
    </row>
    <row r="18" spans="1:11" ht="14.25" customHeight="1">
      <c r="A18" s="38" t="s">
        <v>76</v>
      </c>
      <c r="B18" s="105" t="str">
        <f>B6</f>
        <v>เพิ่มความมั่นคงด้านน้ำของจังหวัด และลดความสูญเสียและเสียหายจากภัยแล้ง</v>
      </c>
      <c r="C18" s="105"/>
      <c r="D18" s="105"/>
      <c r="E18" s="105"/>
      <c r="F18" s="105"/>
      <c r="G18" s="105"/>
    </row>
    <row r="19" spans="1:11" ht="42.75">
      <c r="H19" s="39" t="s">
        <v>174</v>
      </c>
    </row>
    <row r="20" spans="1:11">
      <c r="A20" s="30" t="s">
        <v>11</v>
      </c>
      <c r="B20" s="85" t="s">
        <v>40</v>
      </c>
      <c r="C20" s="86"/>
      <c r="D20" s="86"/>
      <c r="E20" s="86"/>
      <c r="F20" s="86"/>
      <c r="G20" s="87"/>
    </row>
    <row r="21" spans="1:11">
      <c r="A21" s="30" t="s">
        <v>12</v>
      </c>
      <c r="B21" s="85" t="s">
        <v>34</v>
      </c>
      <c r="C21" s="86"/>
      <c r="D21" s="86"/>
      <c r="E21" s="86"/>
      <c r="F21" s="86"/>
      <c r="G21" s="87"/>
    </row>
    <row r="22" spans="1:11">
      <c r="A22" s="30" t="s">
        <v>70</v>
      </c>
      <c r="B22" s="106" t="s">
        <v>131</v>
      </c>
      <c r="C22" s="106"/>
      <c r="D22" s="106"/>
      <c r="E22" s="106"/>
      <c r="F22" s="106"/>
      <c r="G22" s="106"/>
    </row>
    <row r="23" spans="1:11">
      <c r="A23" s="31" t="s">
        <v>68</v>
      </c>
      <c r="B23" s="92" t="s">
        <v>69</v>
      </c>
      <c r="C23" s="92"/>
      <c r="D23" s="92"/>
      <c r="E23" s="92"/>
      <c r="F23" s="92"/>
      <c r="G23" s="92"/>
      <c r="H23" s="43" t="s">
        <v>75</v>
      </c>
      <c r="I23" s="43" t="s">
        <v>78</v>
      </c>
      <c r="J23" s="43" t="s">
        <v>79</v>
      </c>
      <c r="K23" s="43" t="s">
        <v>80</v>
      </c>
    </row>
    <row r="24" spans="1:11" ht="111.75" customHeight="1">
      <c r="A24" s="32" t="s">
        <v>71</v>
      </c>
      <c r="B24" s="104" t="s">
        <v>198</v>
      </c>
      <c r="C24" s="104"/>
      <c r="D24" s="104"/>
      <c r="E24" s="104"/>
      <c r="F24" s="104"/>
      <c r="G24" s="104"/>
      <c r="H24" s="49" t="s">
        <v>212</v>
      </c>
      <c r="I24" s="49" t="s">
        <v>213</v>
      </c>
      <c r="J24" s="49" t="s">
        <v>214</v>
      </c>
      <c r="K24" s="49" t="s">
        <v>176</v>
      </c>
    </row>
    <row r="25" spans="1:11" ht="77.25" customHeight="1">
      <c r="A25" s="33" t="s">
        <v>72</v>
      </c>
      <c r="B25" s="104" t="s">
        <v>171</v>
      </c>
      <c r="C25" s="104"/>
      <c r="D25" s="104"/>
      <c r="E25" s="104"/>
      <c r="F25" s="104"/>
      <c r="G25" s="104"/>
      <c r="H25" s="49" t="s">
        <v>200</v>
      </c>
      <c r="I25" s="50" t="s">
        <v>177</v>
      </c>
      <c r="J25" s="50" t="s">
        <v>178</v>
      </c>
      <c r="K25" s="49" t="s">
        <v>179</v>
      </c>
    </row>
    <row r="26" spans="1:11" ht="54.75" customHeight="1">
      <c r="A26" s="33" t="s">
        <v>73</v>
      </c>
      <c r="B26" s="104"/>
      <c r="C26" s="104"/>
      <c r="D26" s="104"/>
      <c r="E26" s="104"/>
      <c r="F26" s="104"/>
      <c r="G26" s="104"/>
      <c r="H26" s="50"/>
      <c r="I26" s="50"/>
      <c r="J26" s="50"/>
      <c r="K26" s="50"/>
    </row>
    <row r="27" spans="1:11" ht="61.5" customHeight="1">
      <c r="H27" s="42" t="s">
        <v>88</v>
      </c>
      <c r="I27" s="61" t="s">
        <v>215</v>
      </c>
      <c r="J27" s="14"/>
      <c r="K27" s="14"/>
    </row>
    <row r="33" spans="1:11">
      <c r="H33" s="40" t="s">
        <v>77</v>
      </c>
    </row>
    <row r="34" spans="1:11" ht="71.25">
      <c r="A34" s="38" t="s">
        <v>76</v>
      </c>
      <c r="B34" s="105" t="str">
        <f>B22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34" s="105"/>
      <c r="D34" s="105"/>
      <c r="E34" s="105"/>
      <c r="F34" s="105"/>
      <c r="G34" s="105"/>
      <c r="H34" s="39" t="s">
        <v>173</v>
      </c>
    </row>
    <row r="37" spans="1:11">
      <c r="A37" s="30" t="s">
        <v>11</v>
      </c>
      <c r="B37" s="91" t="s">
        <v>49</v>
      </c>
      <c r="C37" s="91"/>
      <c r="D37" s="91"/>
      <c r="E37" s="91"/>
      <c r="F37" s="91"/>
      <c r="G37" s="91"/>
    </row>
    <row r="38" spans="1:11">
      <c r="A38" s="30" t="s">
        <v>12</v>
      </c>
      <c r="B38" s="85" t="s">
        <v>117</v>
      </c>
      <c r="C38" s="86"/>
      <c r="D38" s="86"/>
      <c r="E38" s="86"/>
      <c r="F38" s="86"/>
      <c r="G38" s="87"/>
    </row>
    <row r="39" spans="1:11">
      <c r="A39" s="30" t="s">
        <v>70</v>
      </c>
      <c r="B39" s="106" t="s">
        <v>132</v>
      </c>
      <c r="C39" s="106"/>
      <c r="D39" s="106"/>
      <c r="E39" s="106"/>
      <c r="F39" s="106"/>
      <c r="G39" s="106"/>
    </row>
    <row r="40" spans="1:11">
      <c r="A40" s="31" t="s">
        <v>68</v>
      </c>
      <c r="B40" s="92" t="s">
        <v>69</v>
      </c>
      <c r="C40" s="92"/>
      <c r="D40" s="92"/>
      <c r="E40" s="92"/>
      <c r="F40" s="92"/>
      <c r="G40" s="92"/>
      <c r="H40" s="43" t="s">
        <v>75</v>
      </c>
      <c r="I40" s="43" t="s">
        <v>78</v>
      </c>
      <c r="J40" s="43" t="s">
        <v>79</v>
      </c>
      <c r="K40" s="43" t="s">
        <v>80</v>
      </c>
    </row>
    <row r="41" spans="1:11" ht="42.75">
      <c r="A41" s="32" t="s">
        <v>71</v>
      </c>
      <c r="B41" s="104"/>
      <c r="C41" s="104"/>
      <c r="D41" s="104"/>
      <c r="E41" s="104"/>
      <c r="F41" s="104"/>
      <c r="G41" s="104"/>
      <c r="H41" s="49"/>
      <c r="I41" s="49"/>
      <c r="J41" s="49"/>
      <c r="K41" s="49"/>
    </row>
    <row r="42" spans="1:11" ht="165.75" customHeight="1">
      <c r="A42" s="33" t="s">
        <v>72</v>
      </c>
      <c r="B42" s="104" t="s">
        <v>172</v>
      </c>
      <c r="C42" s="104"/>
      <c r="D42" s="104"/>
      <c r="E42" s="104"/>
      <c r="F42" s="104"/>
      <c r="G42" s="104"/>
      <c r="H42" s="49" t="s">
        <v>189</v>
      </c>
      <c r="I42" s="49" t="s">
        <v>190</v>
      </c>
      <c r="J42" s="49" t="s">
        <v>191</v>
      </c>
      <c r="K42" s="49" t="s">
        <v>192</v>
      </c>
    </row>
    <row r="43" spans="1:11" ht="52.5" customHeight="1">
      <c r="A43" s="33" t="s">
        <v>73</v>
      </c>
      <c r="B43" s="104"/>
      <c r="C43" s="104"/>
      <c r="D43" s="104"/>
      <c r="E43" s="104"/>
      <c r="F43" s="104"/>
      <c r="G43" s="104"/>
      <c r="H43" s="50"/>
      <c r="I43" s="50"/>
      <c r="J43" s="50"/>
      <c r="K43" s="50"/>
    </row>
    <row r="44" spans="1:11" ht="57" customHeight="1">
      <c r="H44" s="42" t="s">
        <v>88</v>
      </c>
      <c r="I44" s="60" t="s">
        <v>181</v>
      </c>
      <c r="J44" s="14"/>
      <c r="K44" s="14"/>
    </row>
    <row r="50" spans="1:8">
      <c r="H50" s="40" t="s">
        <v>77</v>
      </c>
    </row>
    <row r="51" spans="1:8" ht="57">
      <c r="A51" s="38" t="s">
        <v>76</v>
      </c>
      <c r="B51" s="105" t="str">
        <f>B39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51" s="105"/>
      <c r="D51" s="105"/>
      <c r="E51" s="105"/>
      <c r="F51" s="105"/>
      <c r="G51" s="105"/>
      <c r="H51" s="39" t="s">
        <v>175</v>
      </c>
    </row>
  </sheetData>
  <mergeCells count="24">
    <mergeCell ref="B5:G5"/>
    <mergeCell ref="B4:G4"/>
    <mergeCell ref="B10:G10"/>
    <mergeCell ref="B18:G18"/>
    <mergeCell ref="B9:G9"/>
    <mergeCell ref="B8:G8"/>
    <mergeCell ref="B7:G7"/>
    <mergeCell ref="B20:G20"/>
    <mergeCell ref="B21:G21"/>
    <mergeCell ref="B22:G22"/>
    <mergeCell ref="B23:G23"/>
    <mergeCell ref="B6:G6"/>
    <mergeCell ref="B24:G24"/>
    <mergeCell ref="B25:G25"/>
    <mergeCell ref="B26:G26"/>
    <mergeCell ref="B34:G34"/>
    <mergeCell ref="B37:G37"/>
    <mergeCell ref="B43:G43"/>
    <mergeCell ref="B51:G51"/>
    <mergeCell ref="B38:G38"/>
    <mergeCell ref="B39:G39"/>
    <mergeCell ref="B40:G40"/>
    <mergeCell ref="B41:G41"/>
    <mergeCell ref="B42:G4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39"/>
  <sheetViews>
    <sheetView tabSelected="1" zoomScale="64" zoomScaleNormal="64" workbookViewId="0">
      <selection activeCell="J48" sqref="J48"/>
    </sheetView>
  </sheetViews>
  <sheetFormatPr defaultRowHeight="14.25"/>
  <cols>
    <col min="1" max="1" width="29.75" customWidth="1"/>
    <col min="2" max="2" width="29.375" customWidth="1"/>
    <col min="3" max="3" width="16.5" customWidth="1"/>
    <col min="4" max="12" width="15.625" customWidth="1"/>
  </cols>
  <sheetData>
    <row r="1" spans="1:12">
      <c r="A1" s="4" t="s">
        <v>9</v>
      </c>
      <c r="B1" t="s">
        <v>101</v>
      </c>
    </row>
    <row r="2" spans="1:12">
      <c r="A2" s="4" t="s">
        <v>10</v>
      </c>
      <c r="B2">
        <v>2566</v>
      </c>
    </row>
    <row r="3" spans="1:12" ht="18">
      <c r="A3" s="46" t="s">
        <v>92</v>
      </c>
    </row>
    <row r="8" spans="1:12" ht="18">
      <c r="A8" s="44" t="s">
        <v>81</v>
      </c>
      <c r="B8" s="41"/>
      <c r="C8" s="15"/>
      <c r="D8" s="15"/>
      <c r="E8" s="15"/>
      <c r="F8" s="15"/>
      <c r="G8" s="15"/>
      <c r="H8" s="15"/>
    </row>
    <row r="9" spans="1:12" ht="28.5">
      <c r="A9" s="48" t="s">
        <v>69</v>
      </c>
      <c r="B9" s="45"/>
      <c r="C9" s="47" t="s">
        <v>82</v>
      </c>
      <c r="D9" s="47" t="s">
        <v>83</v>
      </c>
      <c r="E9" s="47" t="s">
        <v>84</v>
      </c>
      <c r="F9" s="47" t="s">
        <v>85</v>
      </c>
      <c r="G9" s="47" t="s">
        <v>86</v>
      </c>
      <c r="H9" s="47" t="s">
        <v>87</v>
      </c>
      <c r="I9" s="47" t="s">
        <v>89</v>
      </c>
      <c r="J9" s="47" t="s">
        <v>90</v>
      </c>
      <c r="K9" s="47" t="s">
        <v>91</v>
      </c>
      <c r="L9" s="47" t="s">
        <v>70</v>
      </c>
    </row>
    <row r="10" spans="1:12" ht="49.5" customHeight="1">
      <c r="A10" s="107" t="s">
        <v>193</v>
      </c>
      <c r="B10" s="59" t="s">
        <v>210</v>
      </c>
      <c r="C10" s="59" t="s">
        <v>205</v>
      </c>
      <c r="D10" s="64" t="s">
        <v>206</v>
      </c>
      <c r="E10" s="64" t="s">
        <v>207</v>
      </c>
      <c r="F10" s="64" t="s">
        <v>206</v>
      </c>
      <c r="G10" s="64" t="s">
        <v>208</v>
      </c>
      <c r="H10" s="64"/>
      <c r="I10" s="64" t="s">
        <v>206</v>
      </c>
      <c r="J10" s="63"/>
      <c r="K10" s="64" t="s">
        <v>209</v>
      </c>
      <c r="L10" s="64">
        <v>80</v>
      </c>
    </row>
    <row r="11" spans="1:12" ht="75" customHeight="1">
      <c r="A11" s="108"/>
      <c r="B11" s="59" t="s">
        <v>211</v>
      </c>
      <c r="C11" s="59" t="s">
        <v>217</v>
      </c>
      <c r="D11" s="64" t="s">
        <v>206</v>
      </c>
      <c r="E11" s="64" t="s">
        <v>207</v>
      </c>
      <c r="F11" s="64" t="s">
        <v>206</v>
      </c>
      <c r="G11" s="64" t="s">
        <v>208</v>
      </c>
      <c r="H11" s="64"/>
      <c r="I11" s="64" t="s">
        <v>206</v>
      </c>
      <c r="J11" s="65" t="s">
        <v>218</v>
      </c>
      <c r="K11" s="64" t="s">
        <v>209</v>
      </c>
      <c r="L11" s="64" t="s">
        <v>221</v>
      </c>
    </row>
    <row r="12" spans="1:12" ht="39.950000000000003" customHeight="1">
      <c r="A12" s="109"/>
      <c r="B12" s="59" t="s">
        <v>204</v>
      </c>
      <c r="C12" s="59" t="s">
        <v>222</v>
      </c>
      <c r="D12" s="64" t="s">
        <v>224</v>
      </c>
      <c r="E12" s="64" t="s">
        <v>207</v>
      </c>
      <c r="F12" s="64" t="s">
        <v>224</v>
      </c>
      <c r="G12" s="64" t="s">
        <v>223</v>
      </c>
      <c r="H12" s="64"/>
      <c r="I12" s="64" t="s">
        <v>224</v>
      </c>
      <c r="J12" s="65" t="s">
        <v>218</v>
      </c>
      <c r="K12" s="64" t="s">
        <v>209</v>
      </c>
      <c r="L12" s="64">
        <v>10</v>
      </c>
    </row>
    <row r="13" spans="1:12" ht="45" customHeight="1">
      <c r="A13" s="107" t="s">
        <v>194</v>
      </c>
      <c r="B13" s="59" t="s">
        <v>225</v>
      </c>
      <c r="C13" s="59" t="s">
        <v>226</v>
      </c>
      <c r="D13" s="64" t="s">
        <v>224</v>
      </c>
      <c r="E13" s="64" t="s">
        <v>207</v>
      </c>
      <c r="F13" s="64" t="s">
        <v>224</v>
      </c>
      <c r="G13" s="64" t="s">
        <v>223</v>
      </c>
      <c r="H13" s="64"/>
      <c r="I13" s="64" t="s">
        <v>224</v>
      </c>
      <c r="J13" s="65" t="s">
        <v>218</v>
      </c>
      <c r="K13" s="64" t="s">
        <v>209</v>
      </c>
      <c r="L13" s="66">
        <v>1183</v>
      </c>
    </row>
    <row r="14" spans="1:12" ht="44.25" customHeight="1">
      <c r="A14" s="108"/>
      <c r="B14" s="59" t="s">
        <v>227</v>
      </c>
      <c r="C14" s="61" t="s">
        <v>228</v>
      </c>
      <c r="D14" s="64" t="s">
        <v>229</v>
      </c>
      <c r="E14" s="64" t="s">
        <v>207</v>
      </c>
      <c r="F14" s="64" t="s">
        <v>229</v>
      </c>
      <c r="G14" s="64" t="s">
        <v>223</v>
      </c>
      <c r="H14" s="14"/>
      <c r="I14" s="64" t="s">
        <v>229</v>
      </c>
      <c r="J14" s="58" t="s">
        <v>230</v>
      </c>
      <c r="K14" s="65" t="s">
        <v>220</v>
      </c>
      <c r="L14" s="65" t="s">
        <v>219</v>
      </c>
    </row>
    <row r="15" spans="1:12" ht="33" customHeight="1">
      <c r="A15" s="109"/>
      <c r="B15" s="59" t="s">
        <v>242</v>
      </c>
      <c r="C15" s="59" t="s">
        <v>222</v>
      </c>
      <c r="D15" s="64" t="s">
        <v>224</v>
      </c>
      <c r="E15" s="64" t="s">
        <v>207</v>
      </c>
      <c r="F15" s="64" t="s">
        <v>224</v>
      </c>
      <c r="G15" s="64" t="s">
        <v>223</v>
      </c>
      <c r="H15" s="64"/>
      <c r="I15" s="64" t="s">
        <v>224</v>
      </c>
      <c r="J15" s="65" t="s">
        <v>230</v>
      </c>
      <c r="K15" s="64" t="s">
        <v>209</v>
      </c>
      <c r="L15" s="64">
        <v>10</v>
      </c>
    </row>
    <row r="16" spans="1:12" ht="60" customHeight="1">
      <c r="A16" s="107" t="s">
        <v>195</v>
      </c>
      <c r="B16" s="59" t="s">
        <v>231</v>
      </c>
      <c r="C16" s="61" t="s">
        <v>232</v>
      </c>
      <c r="D16" s="64" t="s">
        <v>233</v>
      </c>
      <c r="E16" s="65" t="s">
        <v>207</v>
      </c>
      <c r="F16" s="65" t="s">
        <v>233</v>
      </c>
      <c r="G16" s="65" t="s">
        <v>223</v>
      </c>
      <c r="H16" s="65"/>
      <c r="I16" s="65" t="s">
        <v>233</v>
      </c>
      <c r="J16" s="65" t="s">
        <v>234</v>
      </c>
      <c r="K16" s="64">
        <v>1</v>
      </c>
      <c r="L16" s="64">
        <v>1</v>
      </c>
    </row>
    <row r="17" spans="1:12" ht="54.75" customHeight="1">
      <c r="A17" s="108"/>
      <c r="B17" s="59" t="s">
        <v>235</v>
      </c>
      <c r="C17" s="59" t="s">
        <v>236</v>
      </c>
      <c r="D17" s="64" t="s">
        <v>233</v>
      </c>
      <c r="E17" s="65" t="s">
        <v>207</v>
      </c>
      <c r="F17" s="65" t="s">
        <v>233</v>
      </c>
      <c r="G17" s="65" t="s">
        <v>223</v>
      </c>
      <c r="H17" s="65"/>
      <c r="I17" s="65" t="s">
        <v>233</v>
      </c>
      <c r="J17" s="65" t="s">
        <v>234</v>
      </c>
      <c r="K17" s="64">
        <v>1</v>
      </c>
      <c r="L17" s="64">
        <v>90</v>
      </c>
    </row>
    <row r="18" spans="1:12" ht="72.75" customHeight="1">
      <c r="A18" s="109"/>
      <c r="B18" s="59" t="s">
        <v>241</v>
      </c>
      <c r="C18" s="59" t="s">
        <v>237</v>
      </c>
      <c r="D18" s="64" t="s">
        <v>233</v>
      </c>
      <c r="E18" s="65" t="s">
        <v>207</v>
      </c>
      <c r="F18" s="65" t="s">
        <v>233</v>
      </c>
      <c r="G18" s="65" t="s">
        <v>223</v>
      </c>
      <c r="H18" s="65"/>
      <c r="I18" s="65" t="s">
        <v>233</v>
      </c>
      <c r="J18" s="65" t="s">
        <v>239</v>
      </c>
      <c r="K18" s="64" t="s">
        <v>209</v>
      </c>
      <c r="L18" s="64" t="s">
        <v>238</v>
      </c>
    </row>
    <row r="19" spans="1:12" ht="57.75" customHeight="1">
      <c r="A19" s="107" t="s">
        <v>196</v>
      </c>
      <c r="B19" s="59" t="s">
        <v>240</v>
      </c>
      <c r="C19" s="59" t="s">
        <v>243</v>
      </c>
      <c r="D19" s="65" t="s">
        <v>244</v>
      </c>
      <c r="E19" s="65" t="s">
        <v>207</v>
      </c>
      <c r="F19" s="65" t="s">
        <v>244</v>
      </c>
      <c r="G19" s="65" t="s">
        <v>223</v>
      </c>
      <c r="H19" s="65"/>
      <c r="I19" s="65" t="s">
        <v>244</v>
      </c>
      <c r="J19" s="65" t="s">
        <v>245</v>
      </c>
      <c r="K19" s="65">
        <v>214</v>
      </c>
      <c r="L19" s="65">
        <v>216</v>
      </c>
    </row>
    <row r="20" spans="1:12" ht="79.5" customHeight="1">
      <c r="A20" s="108"/>
      <c r="B20" s="59" t="s">
        <v>246</v>
      </c>
      <c r="C20" s="59" t="s">
        <v>247</v>
      </c>
      <c r="D20" s="65" t="s">
        <v>244</v>
      </c>
      <c r="E20" s="65" t="s">
        <v>207</v>
      </c>
      <c r="F20" s="65" t="s">
        <v>244</v>
      </c>
      <c r="G20" s="65" t="s">
        <v>223</v>
      </c>
      <c r="H20" s="65"/>
      <c r="I20" s="65" t="s">
        <v>244</v>
      </c>
      <c r="J20" s="65" t="s">
        <v>245</v>
      </c>
      <c r="K20" s="65" t="s">
        <v>209</v>
      </c>
      <c r="L20" s="65">
        <v>10</v>
      </c>
    </row>
    <row r="21" spans="1:12" ht="39.950000000000003" customHeight="1">
      <c r="A21" s="109"/>
      <c r="B21" s="59" t="s">
        <v>248</v>
      </c>
      <c r="C21" s="59" t="s">
        <v>249</v>
      </c>
      <c r="D21" s="65" t="s">
        <v>250</v>
      </c>
      <c r="E21" s="65" t="s">
        <v>207</v>
      </c>
      <c r="F21" s="65" t="s">
        <v>250</v>
      </c>
      <c r="G21" s="65" t="s">
        <v>223</v>
      </c>
      <c r="H21" s="65"/>
      <c r="I21" s="65" t="s">
        <v>250</v>
      </c>
      <c r="J21" s="65" t="s">
        <v>251</v>
      </c>
      <c r="K21" s="65" t="s">
        <v>252</v>
      </c>
      <c r="L21" s="65" t="s">
        <v>253</v>
      </c>
    </row>
    <row r="22" spans="1:12" ht="51.75" customHeight="1">
      <c r="A22" s="107" t="s">
        <v>197</v>
      </c>
      <c r="B22" s="59" t="s">
        <v>210</v>
      </c>
      <c r="C22" s="59" t="s">
        <v>257</v>
      </c>
      <c r="D22" s="64" t="s">
        <v>206</v>
      </c>
      <c r="E22" s="64" t="s">
        <v>207</v>
      </c>
      <c r="F22" s="64" t="s">
        <v>206</v>
      </c>
      <c r="G22" s="64" t="s">
        <v>208</v>
      </c>
      <c r="H22" s="64"/>
      <c r="I22" s="64" t="s">
        <v>206</v>
      </c>
      <c r="J22" s="63"/>
      <c r="K22" s="64" t="s">
        <v>209</v>
      </c>
      <c r="L22" s="64">
        <v>80</v>
      </c>
    </row>
    <row r="23" spans="1:12" ht="72" customHeight="1">
      <c r="A23" s="108"/>
      <c r="B23" s="59" t="s">
        <v>254</v>
      </c>
      <c r="C23" s="59" t="s">
        <v>217</v>
      </c>
      <c r="D23" s="64" t="s">
        <v>206</v>
      </c>
      <c r="E23" s="64" t="s">
        <v>207</v>
      </c>
      <c r="F23" s="64" t="s">
        <v>206</v>
      </c>
      <c r="G23" s="64" t="s">
        <v>208</v>
      </c>
      <c r="H23" s="64"/>
      <c r="I23" s="64" t="s">
        <v>206</v>
      </c>
      <c r="J23" s="65" t="s">
        <v>218</v>
      </c>
      <c r="K23" s="64" t="s">
        <v>209</v>
      </c>
      <c r="L23" s="64" t="s">
        <v>221</v>
      </c>
    </row>
    <row r="24" spans="1:12" ht="39.950000000000003" customHeight="1">
      <c r="A24" s="109"/>
      <c r="B24" s="59" t="s">
        <v>204</v>
      </c>
      <c r="C24" s="59" t="s">
        <v>222</v>
      </c>
      <c r="D24" s="64" t="s">
        <v>224</v>
      </c>
      <c r="E24" s="64" t="s">
        <v>207</v>
      </c>
      <c r="F24" s="64" t="s">
        <v>224</v>
      </c>
      <c r="G24" s="64" t="s">
        <v>223</v>
      </c>
      <c r="H24" s="64"/>
      <c r="I24" s="64" t="s">
        <v>224</v>
      </c>
      <c r="J24" s="65" t="s">
        <v>218</v>
      </c>
      <c r="K24" s="64" t="s">
        <v>209</v>
      </c>
      <c r="L24" s="64">
        <v>10</v>
      </c>
    </row>
    <row r="25" spans="1:12" ht="60.75" customHeight="1">
      <c r="A25" s="107" t="s">
        <v>199</v>
      </c>
      <c r="B25" s="59" t="s">
        <v>255</v>
      </c>
      <c r="C25" s="59" t="s">
        <v>258</v>
      </c>
      <c r="D25" s="64" t="s">
        <v>229</v>
      </c>
      <c r="E25" s="64" t="s">
        <v>207</v>
      </c>
      <c r="F25" s="64" t="s">
        <v>229</v>
      </c>
      <c r="G25" s="64" t="s">
        <v>223</v>
      </c>
      <c r="H25" s="14"/>
      <c r="I25" s="64" t="s">
        <v>229</v>
      </c>
      <c r="J25" s="65"/>
      <c r="K25" s="65" t="s">
        <v>209</v>
      </c>
      <c r="L25" s="65">
        <v>80</v>
      </c>
    </row>
    <row r="26" spans="1:12" ht="45" customHeight="1">
      <c r="A26" s="108"/>
      <c r="B26" s="59" t="s">
        <v>259</v>
      </c>
      <c r="C26" s="59" t="s">
        <v>256</v>
      </c>
      <c r="D26" s="64" t="s">
        <v>229</v>
      </c>
      <c r="E26" s="64" t="s">
        <v>207</v>
      </c>
      <c r="F26" s="64" t="s">
        <v>229</v>
      </c>
      <c r="G26" s="64" t="s">
        <v>223</v>
      </c>
      <c r="H26" s="14"/>
      <c r="I26" s="64" t="s">
        <v>229</v>
      </c>
      <c r="J26" s="65" t="s">
        <v>230</v>
      </c>
      <c r="K26" s="65" t="s">
        <v>209</v>
      </c>
      <c r="L26" s="65" t="s">
        <v>221</v>
      </c>
    </row>
    <row r="27" spans="1:12" ht="39.950000000000003" customHeight="1">
      <c r="A27" s="109"/>
      <c r="B27" s="59" t="s">
        <v>204</v>
      </c>
      <c r="C27" s="59" t="s">
        <v>222</v>
      </c>
      <c r="D27" s="64" t="s">
        <v>224</v>
      </c>
      <c r="E27" s="64" t="s">
        <v>207</v>
      </c>
      <c r="F27" s="64" t="s">
        <v>224</v>
      </c>
      <c r="G27" s="64" t="s">
        <v>223</v>
      </c>
      <c r="H27" s="64"/>
      <c r="I27" s="64" t="s">
        <v>224</v>
      </c>
      <c r="J27" s="65" t="s">
        <v>230</v>
      </c>
      <c r="K27" s="64" t="s">
        <v>209</v>
      </c>
      <c r="L27" s="64">
        <v>10</v>
      </c>
    </row>
    <row r="28" spans="1:12" ht="52.5" customHeight="1">
      <c r="A28" s="107" t="s">
        <v>171</v>
      </c>
      <c r="B28" s="59" t="s">
        <v>261</v>
      </c>
      <c r="C28" s="59" t="s">
        <v>260</v>
      </c>
      <c r="D28" s="65" t="s">
        <v>262</v>
      </c>
      <c r="E28" s="65" t="s">
        <v>207</v>
      </c>
      <c r="F28" s="65" t="s">
        <v>262</v>
      </c>
      <c r="G28" s="65" t="s">
        <v>223</v>
      </c>
      <c r="H28" s="65"/>
      <c r="I28" s="65" t="s">
        <v>262</v>
      </c>
      <c r="J28" s="65" t="s">
        <v>263</v>
      </c>
      <c r="K28" s="65" t="s">
        <v>209</v>
      </c>
      <c r="L28" s="67">
        <v>1000</v>
      </c>
    </row>
    <row r="29" spans="1:12" ht="58.5" customHeight="1">
      <c r="A29" s="108"/>
      <c r="B29" s="59" t="s">
        <v>264</v>
      </c>
      <c r="C29" s="59" t="s">
        <v>265</v>
      </c>
      <c r="D29" s="65" t="s">
        <v>262</v>
      </c>
      <c r="E29" s="65" t="s">
        <v>207</v>
      </c>
      <c r="F29" s="65" t="s">
        <v>262</v>
      </c>
      <c r="G29" s="65" t="s">
        <v>223</v>
      </c>
      <c r="H29" s="65"/>
      <c r="I29" s="65" t="s">
        <v>262</v>
      </c>
      <c r="J29" s="65" t="s">
        <v>263</v>
      </c>
      <c r="K29" s="65" t="s">
        <v>209</v>
      </c>
      <c r="L29" s="67">
        <v>80</v>
      </c>
    </row>
    <row r="30" spans="1:12" ht="39.950000000000003" customHeight="1">
      <c r="A30" s="109"/>
      <c r="B30" s="59" t="s">
        <v>266</v>
      </c>
      <c r="C30" s="59" t="s">
        <v>222</v>
      </c>
      <c r="D30" s="64" t="s">
        <v>262</v>
      </c>
      <c r="E30" s="64" t="s">
        <v>207</v>
      </c>
      <c r="F30" s="64" t="s">
        <v>262</v>
      </c>
      <c r="G30" s="64" t="s">
        <v>223</v>
      </c>
      <c r="H30" s="64"/>
      <c r="I30" s="64" t="s">
        <v>262</v>
      </c>
      <c r="J30" s="65" t="s">
        <v>263</v>
      </c>
      <c r="K30" s="64" t="s">
        <v>209</v>
      </c>
      <c r="L30" s="64">
        <v>10</v>
      </c>
    </row>
    <row r="31" spans="1:12" ht="80.25" customHeight="1">
      <c r="A31" s="107" t="s">
        <v>201</v>
      </c>
      <c r="B31" s="59" t="s">
        <v>267</v>
      </c>
      <c r="C31" s="59" t="s">
        <v>268</v>
      </c>
      <c r="D31" s="65" t="s">
        <v>269</v>
      </c>
      <c r="E31" s="65" t="s">
        <v>207</v>
      </c>
      <c r="F31" s="65" t="s">
        <v>269</v>
      </c>
      <c r="G31" s="65" t="s">
        <v>223</v>
      </c>
      <c r="H31" s="65"/>
      <c r="I31" s="65" t="s">
        <v>269</v>
      </c>
      <c r="J31" s="65" t="s">
        <v>270</v>
      </c>
      <c r="K31" s="65">
        <v>0</v>
      </c>
      <c r="L31" s="65">
        <v>22</v>
      </c>
    </row>
    <row r="32" spans="1:12" ht="57.75" customHeight="1">
      <c r="A32" s="108"/>
      <c r="B32" s="59" t="s">
        <v>271</v>
      </c>
      <c r="C32" s="59" t="s">
        <v>272</v>
      </c>
      <c r="D32" s="65" t="s">
        <v>269</v>
      </c>
      <c r="E32" s="65" t="s">
        <v>207</v>
      </c>
      <c r="F32" s="65" t="s">
        <v>269</v>
      </c>
      <c r="G32" s="65" t="s">
        <v>223</v>
      </c>
      <c r="H32" s="65"/>
      <c r="I32" s="65" t="s">
        <v>269</v>
      </c>
      <c r="J32" s="65" t="s">
        <v>270</v>
      </c>
      <c r="K32" s="65">
        <v>0</v>
      </c>
      <c r="L32" s="65">
        <v>5</v>
      </c>
    </row>
    <row r="33" spans="1:12" ht="63.75" customHeight="1">
      <c r="A33" s="109"/>
      <c r="B33" s="59" t="s">
        <v>273</v>
      </c>
      <c r="C33" s="110" t="s">
        <v>276</v>
      </c>
      <c r="D33" s="65" t="s">
        <v>269</v>
      </c>
      <c r="E33" s="65" t="s">
        <v>274</v>
      </c>
      <c r="F33" s="65" t="s">
        <v>269</v>
      </c>
      <c r="G33" s="65" t="s">
        <v>223</v>
      </c>
      <c r="H33" s="65"/>
      <c r="I33" s="65" t="s">
        <v>269</v>
      </c>
      <c r="J33" s="65" t="s">
        <v>275</v>
      </c>
      <c r="K33" s="65" t="s">
        <v>209</v>
      </c>
      <c r="L33" s="65">
        <v>50</v>
      </c>
    </row>
    <row r="34" spans="1:12" ht="99" customHeight="1">
      <c r="A34" s="107" t="s">
        <v>202</v>
      </c>
      <c r="B34" s="59" t="s">
        <v>277</v>
      </c>
      <c r="C34" s="59" t="s">
        <v>278</v>
      </c>
      <c r="D34" s="65" t="s">
        <v>269</v>
      </c>
      <c r="E34" s="65" t="s">
        <v>207</v>
      </c>
      <c r="F34" s="65" t="s">
        <v>269</v>
      </c>
      <c r="G34" s="65" t="s">
        <v>223</v>
      </c>
      <c r="H34" s="65"/>
      <c r="I34" s="65" t="s">
        <v>269</v>
      </c>
      <c r="J34" s="65" t="s">
        <v>270</v>
      </c>
      <c r="K34" s="65">
        <v>0</v>
      </c>
      <c r="L34" s="65">
        <v>3</v>
      </c>
    </row>
    <row r="35" spans="1:12" ht="78.75" customHeight="1">
      <c r="A35" s="108"/>
      <c r="B35" s="59" t="s">
        <v>279</v>
      </c>
      <c r="C35" s="59" t="s">
        <v>280</v>
      </c>
      <c r="D35" s="65" t="s">
        <v>269</v>
      </c>
      <c r="E35" s="65" t="s">
        <v>207</v>
      </c>
      <c r="F35" s="65" t="s">
        <v>269</v>
      </c>
      <c r="G35" s="65" t="s">
        <v>223</v>
      </c>
      <c r="H35" s="65"/>
      <c r="I35" s="65" t="s">
        <v>269</v>
      </c>
      <c r="J35" s="65" t="s">
        <v>286</v>
      </c>
      <c r="K35" s="65">
        <v>0</v>
      </c>
      <c r="L35" s="65">
        <v>1</v>
      </c>
    </row>
    <row r="36" spans="1:12" ht="60" customHeight="1">
      <c r="A36" s="109"/>
      <c r="B36" s="59" t="s">
        <v>281</v>
      </c>
      <c r="C36" s="110" t="s">
        <v>282</v>
      </c>
      <c r="D36" s="65" t="s">
        <v>269</v>
      </c>
      <c r="E36" s="65" t="s">
        <v>274</v>
      </c>
      <c r="F36" s="65" t="s">
        <v>269</v>
      </c>
      <c r="G36" s="65" t="s">
        <v>223</v>
      </c>
      <c r="H36" s="65"/>
      <c r="I36" s="65" t="s">
        <v>269</v>
      </c>
      <c r="J36" s="65" t="s">
        <v>275</v>
      </c>
      <c r="K36" s="65" t="s">
        <v>209</v>
      </c>
      <c r="L36" s="65">
        <v>50</v>
      </c>
    </row>
    <row r="37" spans="1:12" ht="105" customHeight="1">
      <c r="A37" s="107" t="s">
        <v>203</v>
      </c>
      <c r="B37" s="59" t="s">
        <v>283</v>
      </c>
      <c r="C37" s="59" t="s">
        <v>284</v>
      </c>
      <c r="D37" s="65" t="s">
        <v>269</v>
      </c>
      <c r="E37" s="65" t="s">
        <v>207</v>
      </c>
      <c r="F37" s="65" t="s">
        <v>269</v>
      </c>
      <c r="G37" s="65" t="s">
        <v>223</v>
      </c>
      <c r="H37" s="65"/>
      <c r="I37" s="65" t="s">
        <v>269</v>
      </c>
      <c r="J37" s="65" t="s">
        <v>285</v>
      </c>
      <c r="K37" s="65">
        <v>0</v>
      </c>
      <c r="L37" s="65">
        <v>20</v>
      </c>
    </row>
    <row r="38" spans="1:12" ht="84" customHeight="1">
      <c r="A38" s="108"/>
      <c r="B38" s="59" t="s">
        <v>287</v>
      </c>
      <c r="C38" s="59" t="s">
        <v>288</v>
      </c>
      <c r="D38" s="65" t="s">
        <v>269</v>
      </c>
      <c r="E38" s="65" t="s">
        <v>289</v>
      </c>
      <c r="F38" s="65" t="s">
        <v>269</v>
      </c>
      <c r="G38" s="65" t="s">
        <v>223</v>
      </c>
      <c r="H38" s="65"/>
      <c r="I38" s="65" t="s">
        <v>269</v>
      </c>
      <c r="J38" s="65" t="s">
        <v>285</v>
      </c>
      <c r="K38" s="65">
        <v>0</v>
      </c>
      <c r="L38" s="65">
        <v>20</v>
      </c>
    </row>
    <row r="39" spans="1:12" ht="60" customHeight="1">
      <c r="A39" s="109"/>
      <c r="B39" s="59" t="s">
        <v>290</v>
      </c>
      <c r="C39" s="59" t="s">
        <v>291</v>
      </c>
      <c r="D39" s="65" t="s">
        <v>269</v>
      </c>
      <c r="E39" s="65" t="s">
        <v>274</v>
      </c>
      <c r="F39" s="65" t="s">
        <v>269</v>
      </c>
      <c r="G39" s="65" t="s">
        <v>223</v>
      </c>
      <c r="H39" s="65"/>
      <c r="I39" s="65" t="s">
        <v>269</v>
      </c>
      <c r="J39" s="65" t="s">
        <v>275</v>
      </c>
      <c r="K39" s="65" t="s">
        <v>209</v>
      </c>
      <c r="L39" s="65">
        <v>80</v>
      </c>
    </row>
  </sheetData>
  <mergeCells count="10"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HP</cp:lastModifiedBy>
  <dcterms:created xsi:type="dcterms:W3CDTF">2023-03-23T08:42:29Z</dcterms:created>
  <dcterms:modified xsi:type="dcterms:W3CDTF">2023-12-28T08:09:35Z</dcterms:modified>
</cp:coreProperties>
</file>