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NRED_2007\03 งานบริการวิชาการ\24 แผนงาน GPC ทสจ พิจิตร\17 ผลการตรวจสอบข้อมูล ครั้งที่ 2\"/>
    </mc:Choice>
  </mc:AlternateContent>
  <xr:revisionPtr revIDLastSave="0" documentId="13_ncr:1_{35689262-18FA-4289-835D-BE0A11D4BB88}" xr6:coauthVersionLast="47" xr6:coauthVersionMax="47" xr10:uidLastSave="{00000000-0000-0000-0000-000000000000}"/>
  <bookViews>
    <workbookView xWindow="-108" yWindow="-108" windowWidth="23256" windowHeight="12456" tabRatio="745" xr2:uid="{AFEE99D3-CD7A-44D8-84FF-ECEAD407F395}"/>
  </bookViews>
  <sheets>
    <sheet name="1. คำนิยาม" sheetId="7" r:id="rId1"/>
    <sheet name="2. หลักการประเมิน" sheetId="9" r:id="rId2"/>
    <sheet name="3. การประเมินความเสี่ยง" sheetId="10" r:id="rId3"/>
    <sheet name="4. การจัดลำดับความเสี่ยง" sheetId="11" r:id="rId4"/>
    <sheet name="5. คัดเลือกโครงการ,กิจกรรม" sheetId="12" r:id="rId5"/>
    <sheet name="6. กำหนดตัวชี้วัด" sheetId="13" r:id="rId6"/>
    <sheet name="7.ติดตามผล"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2" l="1"/>
  <c r="I22" i="12" l="1"/>
  <c r="I21" i="12"/>
  <c r="I20" i="12"/>
  <c r="I19" i="12"/>
  <c r="I18" i="12"/>
  <c r="I17" i="12"/>
  <c r="I16" i="12"/>
  <c r="B14" i="13"/>
  <c r="I5" i="12"/>
  <c r="I6" i="12"/>
  <c r="I7" i="12"/>
  <c r="I8" i="12"/>
  <c r="I9" i="12"/>
  <c r="I10" i="12"/>
  <c r="I11" i="12"/>
  <c r="I12" i="12"/>
  <c r="I13" i="12"/>
  <c r="I14" i="12"/>
  <c r="I15" i="12"/>
  <c r="I4" i="12"/>
</calcChain>
</file>

<file path=xl/sharedStrings.xml><?xml version="1.0" encoding="utf-8"?>
<sst xmlns="http://schemas.openxmlformats.org/spreadsheetml/2006/main" count="531" uniqueCount="301">
  <si>
    <t>คำนิยามที่เกี่ยวข้องในการประเมินความเสี่ยง</t>
  </si>
  <si>
    <t xml:space="preserve">ตัวอย่าง: </t>
  </si>
  <si>
    <t>ตัวอย่าง:</t>
  </si>
  <si>
    <t>ความสัมพันธ์ระหว่างปัจจัยในการประเมินความเสี่ยง</t>
  </si>
  <si>
    <r>
      <rPr>
        <b/>
        <u/>
        <sz val="11"/>
        <color theme="1"/>
        <rFont val="Calibri"/>
        <family val="2"/>
      </rPr>
      <t>1. ความเสี่ยง (Risk)</t>
    </r>
    <r>
      <rPr>
        <sz val="11"/>
        <color theme="1"/>
        <rFont val="Calibri"/>
        <family val="2"/>
      </rPr>
      <t xml:space="preserve"> หมายถึง โอกาสที่จะเกิดความเสียหาย หรือเหตุการณ์ที่ไม่พึงประสงค์ หรือการกระทำใด ๆ ที่อาจเกิดขึ้นภายใต้สถานการณ์ที่ไม่แน่นอน จากปัจจัยของสภาพภูมิอากาศ (IPCC, 2014)</t>
    </r>
  </si>
  <si>
    <r>
      <rPr>
        <b/>
        <u/>
        <sz val="11"/>
        <color theme="1"/>
        <rFont val="Calibri"/>
        <family val="2"/>
      </rPr>
      <t>2. การเปิดรับภัย (Exposure)</t>
    </r>
    <r>
      <rPr>
        <sz val="11"/>
        <color theme="1"/>
        <rFont val="Calibri"/>
        <family val="2"/>
      </rPr>
      <t xml:space="preserve"> หมายถึง การที่ผู้คน อาคารบ้านเรือน ทรัพย์สิน ระบบต่าง ๆ หรือ องค์ประกอบใด ๆ มีที่ตั้งอยู่ในพื้นที่เสี่ยงภัยและอาจได้รับความเสียหาย</t>
    </r>
  </si>
  <si>
    <r>
      <rPr>
        <b/>
        <u/>
        <sz val="11"/>
        <color theme="1"/>
        <rFont val="Calibri"/>
        <family val="2"/>
      </rPr>
      <t>3. ความอ่อนไหวต่อผลกระทบ (Sensitivity)</t>
    </r>
    <r>
      <rPr>
        <sz val="11"/>
        <color theme="1"/>
        <rFont val="Calibri"/>
        <family val="2"/>
      </rPr>
      <t xml:space="preserve"> หมายถึง ระดับของผลกระทบที่ระบบตอบสนองต่อตัวกระตุ้นทางสภาพภูมิอากาศในเชิงบวกหรือเชิงลบ ซึ่งผลกระทบนี้อาจเกิดขึ้นได้โดยตรงหรือโดยอ้อม (IPCC,2007)</t>
    </r>
  </si>
  <si>
    <r>
      <rPr>
        <b/>
        <u/>
        <sz val="11"/>
        <color theme="1"/>
        <rFont val="Calibri"/>
        <family val="2"/>
      </rPr>
      <t>4. ความสามารถในการปรับตัว (Adaptive capacity)</t>
    </r>
    <r>
      <rPr>
        <sz val="11"/>
        <color theme="1"/>
        <rFont val="Calibri"/>
        <family val="2"/>
      </rPr>
      <t xml:space="preserve"> ความสามารถของระบบ สถาบัน มนุษย์ และสิ่งมีชีวิตต่าง ๆ ในการปรับตัวให้เข้ากับความเสียหายที่อาจเกิดขึ้นหรือเพื่อใช้ประโยชน์จากโอกาสใหม่ ๆ หรือเพื่อตอบสนองต่อผลกระทบที่เกิดขึ้น (สำนักงานนโยบายและแผนทรัพยากรธรรมชาติและสิ่งแวดล้อม, 2559)</t>
    </r>
  </si>
  <si>
    <r>
      <rPr>
        <b/>
        <u/>
        <sz val="11"/>
        <color theme="1"/>
        <rFont val="Calibri"/>
        <family val="2"/>
      </rPr>
      <t>5. ความเปราะบาง (Vulnerability)</t>
    </r>
    <r>
      <rPr>
        <sz val="11"/>
        <color theme="1"/>
        <rFont val="Calibri"/>
        <family val="2"/>
      </rPr>
      <t xml:space="preserve"> หมายถึง สภาวะหรือปัจจัยที่ทำให้ผู้คนหรือระบบมีแนวโน้มที่จะได้รับผลกระทบเชิงลบจากภัยจากสภาพภูมิอากาศ ซึ่งปัจจัยหลักที่ทำให้เกิดความเปราะบางนั้นคือความอ่อนไหวต่อผลกระทบและความสามารถในการรับมือและปรับตัวของผู้คนหรือระบบ (สำนักงานนโยบายและแผนทรัพยากรธรรมชาติและสิ่งแวดล้อม, 2559)</t>
    </r>
  </si>
  <si>
    <t>จังหวัด</t>
  </si>
  <si>
    <t>ปีที่ประเมิน</t>
  </si>
  <si>
    <t>สาขา</t>
  </si>
  <si>
    <t>ความเสี่ยง</t>
  </si>
  <si>
    <t>สถานการณ์ในอดีต</t>
  </si>
  <si>
    <t xml:space="preserve">สถานการณ์ปัจจุบัน </t>
  </si>
  <si>
    <t>การคาดการณ์ในอนาคต</t>
  </si>
  <si>
    <t>มี</t>
  </si>
  <si>
    <t>ไม่มี</t>
  </si>
  <si>
    <t>หลักฐาน</t>
  </si>
  <si>
    <t>ศักยภาพในการปรับตัว</t>
  </si>
  <si>
    <t>การจัดการทรัพยากรน้ำ</t>
  </si>
  <si>
    <t>การเปลี่ยนแปลงปริมาณน้ำที่ใช้การได้</t>
  </si>
  <si>
    <t>การหยุดชะงักของน้ำเพื่อการอุปโภคบริโภค</t>
  </si>
  <si>
    <t>การเกษตรและความมั่นคงทางอาหาร</t>
  </si>
  <si>
    <t>คำอธิบายการประเมิน</t>
  </si>
  <si>
    <t>ระบบขนส่งหยุดชะงัก</t>
  </si>
  <si>
    <t>การท่องเที่ยว</t>
  </si>
  <si>
    <t>โรคทางเดินหายใจและการเสียชีวิต</t>
  </si>
  <si>
    <t>โรคหัวใจและหลอดเลือด</t>
  </si>
  <si>
    <t>สภาวะเครียดจากความร้อน</t>
  </si>
  <si>
    <t>การหยุดชะงักของบริการด้านการแพทย์</t>
  </si>
  <si>
    <t>สาธารณสุข</t>
  </si>
  <si>
    <t>การจัดการทรัพยากรธรรมชาติ</t>
  </si>
  <si>
    <t>การหยุดชะงักของบริการสาธารณะ</t>
  </si>
  <si>
    <t>การตั้งถิ่นฐานและความมั่นคงของมนุษย์</t>
  </si>
  <si>
    <t>หลักการประเมิน</t>
  </si>
  <si>
    <t>1. ประเภทของความเสี่ยงในแต่ละสาขาเป็นพียงข้อสรุปจากการวิเคราะห์ห่วงโซ่ผลกระทบในระดับประเทศ สำหรับระดับจังหวัด ควรมีการวิเคราะห์สถานการณ์ความเสี่ยงในพื้นที่ และทำการปรับเปลี่ยนประเภทความเสี่ยงในหน้าที่ 3  ได้ตามความเหมาะสม</t>
  </si>
  <si>
    <t>2. การประเมินความเสี่ยงให้ดูว่าความเสี่ยงนั้น เคยเกิดขึ้นในอดีต และคาดว่าจะเกิดขึ้นหรือทวีความรุนแรงขึ้นในอนาคตหรือไม่ จากนั้นให้บันทึกว่ามีหรือไม่มีความเสี่ยงประเภทนั้นพร้อมทั้งให้หลักฐานประกอบการประเมิน เช่น อ้างอิงจากรายงานของหน่วยงานที่เกี่ยวข้อง</t>
  </si>
  <si>
    <t>3. เมื่อทำการประเมินความเสี่ยงเรีบยร้อยแล้วให้จัดความเสี่ยงออกเป็น 4 กลุ่ม ได้แก่</t>
  </si>
  <si>
    <t>1) ความเสี่ยงที่เกิดในอดีตมีความรุนแรง มีแนวโน้มจะเกิดในอนาคตและมีแนวโน้มจะรุนแรงขึ้น</t>
  </si>
  <si>
    <t>2) ความเสี่ยงนี้เคยเกิดขึ้นในอดีตไม่ความรุนแรงมากนัก แต่มีแนวโน้มจะรุนแรงขึ้นในอนาคต</t>
  </si>
  <si>
    <t>3) ความเสี่ยงเคยเกิดในอดีต และอาจจะเกิดขึ้นในอนาคตแต่ความรุนแรงมีแนวโน้มลดลง</t>
  </si>
  <si>
    <t>4) ในอดีตไม่ใช่ปัญหาและไม่มีแนวโน้มจะกลายเป็นปัญหาในอนาคต</t>
  </si>
  <si>
    <t>4. การจัดกลุ่มความเสี่ยงจะทำให้ทราบว่าเรื่องใดเป็นเรื่องเร่งด่วนที่ควรดำเนินการทันที ดำเนินการในลำดับต่อมา หรือไม่ต้องทำอะไรเลย</t>
  </si>
  <si>
    <t>ดำเนินการทันที</t>
  </si>
  <si>
    <t>ยังไม่ต้องดำเนินการใดๆ</t>
  </si>
  <si>
    <t>ดำเนินการในลำดับท้ายสุด</t>
  </si>
  <si>
    <t>ดำเนินการในลำดับถัดไป</t>
  </si>
  <si>
    <t>ลำดับที่</t>
  </si>
  <si>
    <t>ความเสี่ยงที่เกิดในอดีตมีความรุนแรง มีแนวโน้มจะเกิดในอนาคตและมีแนวโน้มจะรุนแรงขึ้น</t>
  </si>
  <si>
    <t>ความเสี่ยงนี้เคยเกิดขึ้นในอดีตไม่ความรุนแรงมากนัก แต่มีแนวโน้มจะรุนแรงขึ้นในอนาคต</t>
  </si>
  <si>
    <t>ความเสี่ยงเคยเกิดในอดีต และอาจจะเกิดขึ้นในอนาคตแต่ความรุนแรงมีแนวโน้มลดลง</t>
  </si>
  <si>
    <t>ในอดีตไม่ใช่ปัญหาและไม่มีแนวโน้มจะกลายเป็นปัญหาในอนาคต</t>
  </si>
  <si>
    <t>…</t>
  </si>
  <si>
    <t>ประเภทของมาตรการ</t>
  </si>
  <si>
    <t>โครงการ/กิจกรรม</t>
  </si>
  <si>
    <t>เป้าหมาย</t>
  </si>
  <si>
    <t>มาตรการ/แนวทางการปรับตัวเชิง กายภาพและโครงสร้างพื้นฐาน</t>
  </si>
  <si>
    <t>มาตรการ/แนวทางเชิงสังคม</t>
  </si>
  <si>
    <t>มาตรการ/แนวทางเชิงสถาบัน</t>
  </si>
  <si>
    <t>โครงการ 1</t>
  </si>
  <si>
    <t>โครงการ 2</t>
  </si>
  <si>
    <t>โครงการ 3</t>
  </si>
  <si>
    <t>โครงการ 4</t>
  </si>
  <si>
    <t>โครงการ 5</t>
  </si>
  <si>
    <t>โครงการ 6</t>
  </si>
  <si>
    <t>โครงการ 7</t>
  </si>
  <si>
    <t>โครงการ 8</t>
  </si>
  <si>
    <t>โครงการ 9</t>
  </si>
  <si>
    <t>โครงการ 10</t>
  </si>
  <si>
    <t>โครงการ 11</t>
  </si>
  <si>
    <t>โครงการ 12</t>
  </si>
  <si>
    <t>ü</t>
  </si>
  <si>
    <t>ส่งเสริมความตระหนักรู้ (15)</t>
  </si>
  <si>
    <t>ตัวชี้วัดระดับโครงการ/กิจกรรม</t>
  </si>
  <si>
    <t>เป้าหมายระดับจังหวัด</t>
  </si>
  <si>
    <t>ตัวชี้วัดระดับจังหวัด</t>
  </si>
  <si>
    <t>ผลผลิต</t>
  </si>
  <si>
    <t>ผลลัพธ์</t>
  </si>
  <si>
    <t>ผลกระทบ</t>
  </si>
  <si>
    <t xml:space="preserve">การเก็บข้อมูลตัวชี้วัด </t>
  </si>
  <si>
    <t>ตัวชี้วัด</t>
  </si>
  <si>
    <t>แหล่งข้อมูล</t>
  </si>
  <si>
    <t>วิธีเก็บข้อมูล</t>
  </si>
  <si>
    <t>หน่วยงานผู้รับผิดชอบ</t>
  </si>
  <si>
    <t>ความถี่</t>
  </si>
  <si>
    <t>ราคาของข้อมูล (ถ้ามี)</t>
  </si>
  <si>
    <t>ตัวชี้วัดที่เกี่ยวข้อง</t>
  </si>
  <si>
    <t>ใครคือคนวิเคราะห์รายงาน</t>
  </si>
  <si>
    <t>กลุ่มเป้าหมาย</t>
  </si>
  <si>
    <t>ค่าตัวชี้วัดก่อนเริ่มโครงการ</t>
  </si>
  <si>
    <t>Monitoring, Evaluation and Reporting (MER) จากแนวทาง C40: Measuring Progress in Urban Climate Change Adaptation (2019)</t>
  </si>
  <si>
    <t>ความเร่งด่วน 
(25)</t>
  </si>
  <si>
    <t>ผลประโยชน์ร่วม 
(15)</t>
  </si>
  <si>
    <t>ความสอดคล้องนโยบาย 
(15)</t>
  </si>
  <si>
    <t>ประสิทธิภาพ+คุ้มค่า 
(20)</t>
  </si>
  <si>
    <t>รวม 
(100)</t>
  </si>
  <si>
    <t xml:space="preserve">แผนที่แสดงการบริหารจัดการน้ำแล้ง/น้ำท่วมจังหวัดพิจิตร ของโครงการชลประทานจังหวัดพิจิตร สำนักงานชลประทานที่ 3 แสดงพื้นที่เสี่ยงภัยแล้ง พื้นที่แล้งซ้ำซาก พื้นที่น้ำท่วมซ้ำซากเชิงพื้นที่ และจำนวนเนื้อที่ในระดับรายอำเภอ </t>
  </si>
  <si>
    <t>ปริมาณน้ำบาดาลที่พัฒนามาใช้ประโยชน์ในปี 2562 มีค่าเฉลี่ยของจังหวัด 35.25 ล้าน ลม.ม.</t>
  </si>
  <si>
    <t>แผนพัฒนาแหล่งน้ำธรรมชาติขนาดใหญ่ของกรมชลประทาน กำหนดให้ดำเนินโครงการขุดลอกตะกอนดิน โดยกรมเจ้าท่า โครงการเพิ่มประสิทธิภาพคลองชักน้ำ พร้องปรับปรุงระบบส่งน้ำ โดยกรมชลประทาน รวมถึงให้ดำเนินการจัดตั้งคณะกรรมการอนุรักษ์และฟื้นฟูบึงสีไฟ</t>
  </si>
  <si>
    <t>มีการพัฒนาเพิ่มปริมาณน้ำกักเก็บของบึงสีไฟเป็น 13.0 ล้าน ลบ.ม.  และสนับสนุนการจัดหาน้ำต้นทุนเติมน้ำในบึงสีไฟให้ได้ปริมาตรน้ำต้นทุน 13 ล้าน ลบ.ม. ตลอดทั้งปี โดยกรมชลประทาน</t>
  </si>
  <si>
    <t>การเก็บเกี่ยวผลผลิตล้มเหลวจากน้ำท่วมหรือฝนตกหนัก (ปริมาณน้ำฟ้าสุดขีด)</t>
  </si>
  <si>
    <t>โครงการชลประทานพิจิตรจัดทำโครงการบริหารจัดการลุ่มน้ำยม เพื่อสร้างแหล่งเก็บกักน้ำและบรรเทาปัญหาขาดแคลนน้ำในช่วงฤดูแล้ง ซึ่งเป็นการสนับสนุนการมีส่วนร่วมในการแก้ไขปัญหาและปรับตัวจากผลกระทบของการเปลี่ยนแปลงสภาพภูมิอากาศของจังหวัดพิจิตร</t>
  </si>
  <si>
    <t>จังหวัดพิจิตรมีพื้นที่น้ำท่วมในปี 2562  ประมาณ 383390.39 ไร่ (ร้อยละ 13.53 ของเนื้อที่จังหวัด)</t>
  </si>
  <si>
    <t>ข้อมูลน้ำท่วมเชิงพื้นที่ของกรมชลประทาน รายงานว่า จังหวัดพิจิตรมีพื้นที่น้ำท่วมซ้ำซาก ประมาณ 437817.96 ไร่ (ร้อยละ 15.46 ของเนื้อที่จังหวัด)</t>
  </si>
  <si>
    <t>ข้อมูลภัยแล้งเชิงพื้นที่ของกรมชลประทาน รายงานว่า จังหวัดพิจิตรมีพื้นที่เกิดภัยแล้งระดับรุนแรงในปี 2562  ประมาณ 220,899 ไร่  (ร้อยละ 7.80 ของเนื้อที่จังหวัด)</t>
  </si>
  <si>
    <t>โครงการชลประทานพิจิตร ดำเนินการโครงการบริหารจัดการลุ่มน้ำยม โดยมุ่งเน้นการก่อสร้างอาคารบังคับน้ำในแม่น้ำยมแบบขั้นบันได (ฝาย และประตูระบายน้ำ ) เพื่อเก็บกักน้ำให้เกษตรกรได้ใช้น้ำอย่างต่อเนื่องตรลอดทั้งลำน้ำ</t>
  </si>
  <si>
    <t xml:space="preserve"> 1. อุณหภูมิเฉลี่ยในอนาคตของจังหวัดพิจิตรมีแนวโน้มเพิ่มสูงขึ้น โดยเฉพาะภายใต้สถานการณ์ RCP 8.5</t>
  </si>
  <si>
    <t>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t>
  </si>
  <si>
    <t>ดัชนีน้ำท่วมด้านภูมิอากาศแสดงชี้ให้เห็นว่าจังหวัดพิจิตรมีความเสี่ยงด้านน้ำท่วมลดลงในอนาคต (2573-2642) ทั้งภายใต้สถานการณ์ RCP 4.5 และ RCP 8.5</t>
  </si>
  <si>
    <t>พิจิตร</t>
  </si>
  <si>
    <t xml:space="preserve">แผนพัฒนาแหล่งน้ำธรรมชาติขนาดใหญ่ของกรมชลประทาน ระหว่างปี 2560-2561 รายงานปริมาณน้ำกักเก็บของบึงสีไฟประมาณ 6.0 ล้าน ลบ.ม. แต่มีปริมาณน้ำที่ใช้ประโยชน์ได้เพียง 4.0 ล้าน ลบ.ม. </t>
  </si>
  <si>
    <t>2. มีการบุกรุกพื้นที่เพื่อทำการเกษตรและที่อยู่อาศัยบริเวณบึงสีไฟ อาจทำให้ขาดระบบเชื่อมโยงแหล่งน้ำโดยรอบ</t>
  </si>
  <si>
    <t xml:space="preserve">แผนพัฒนาแหล่งน้ำธรรมชาติขนาดใหญ่ของกรมชลประทาน ระหว่างปี 2560-2561 รายงานการบุกรุกพื้นที่บึงสีไฟเพื่อทำการเกษตรและที่อยู่อาศัย ประกอบกับภาวะความแห้งแล้ง ทำให้สูญเสียพื้นที่แหล่งน้ำธรรมชาติหรือระบบนิเวศที่เป็นพื้นที่ชุ่มน้ำ </t>
  </si>
  <si>
    <t>สำนักงานจังหวัดพิจิตร มีการขับเคลื่อนการพัฒนา อนุรักษ์ และฟื้นฟู พื้นที่บึงสีไฟ เพื่อฟื้นฟูระบบนิเวศและเสริมสร้างความหลากหลายทางชีวภาพให้กับชนิดพันธุ์ต่างๆ ในพื้นที่โครงการ</t>
  </si>
  <si>
    <t>ความเสี่ยงต่อระบบนิเวศ</t>
  </si>
  <si>
    <t xml:space="preserve">พื้นที่ชุ่มน้ำบริเวณบึงสีไฟยังคงถูกบุกรุกเพื่อใช้ประโยชน์ด้านเกษตรกรรมและที่อยู่อาศัยอย่างต่อเนื่อง จากเดิมเคยที่มีเนื้อที่ประมาณ 18,000 ไร่ ขณะที่ปัจจุบันมีเนื้อที่คงเหลือ 5,390 ไร่ (โดยกรมเจ้าท่าเป็นเจ้าของพื้นที่) นอกจากนี้ ยังพบปัญหาแหล่งน้ำตื้นเขินและการขุดลอกบึงที่ขาดการวางแผนร่วมกันระหว่างหน่วยงานที่เกี่ยวข้อง ทำให้เกิดการทำลายระบบนิเวศดั้งเดิมที่เป็นถิ่นอาศัยของชนิดพันธุ์ต่างๆ ทั้งชนิดพันธุ์พืชน้ำ พันธุ์ไม้ดั้งเดิม พันธุ์ปลา และสัตว์อื่นๆ ตามธรรมชาติ </t>
  </si>
  <si>
    <t>พื้นที่ป่าตามธรรมชาติของจังหวัดพิจิตรลดลงระหว่างปี 2556-2561 โดยมีเนื้อที่ลดลง 10,169 ไร่ หรือมีเนื้อที่ลดลงร้อยละ 35.84 ของเนื้อที่ป่าปี 2565 (แหล่งข้อมูล : ศูนย์ป่าไม้จังหวัดพิจิตร)</t>
  </si>
  <si>
    <t xml:space="preserve">ระบบนิเวศดั้งเดิมของพื้นที่บึงสีไฟและพื้นที่ชุ่มน้ำอื่นในจังหวัดพิจิตร อาจเสี่ยงต่อการถูกบุกรุกทำลาย โดยเฉพาะระบบนิเวศแหล่งน้ำและพื้นที่ชุ่มน้ำ </t>
  </si>
  <si>
    <t>พื้นที่ป่าไม้ตามธรรมชาติของจังหวัดพิจิตร มีแนวโน้มลงลงอย่างต่อเนื่อง (r= -0.94) หากไม่มีมาตรการอนุรักษ์พื้นที่ป่าธรรมชาติและการฟื้นฟูพื้นที่ป่าที่ถูกบุกรุกอย่างเร่งด่วน อาจทำให้เกิดการสูญเสียความหลากหลายทางชีวภาพในพื้นที่ป่าไม้ในอนาคต  เนื่องจากการทำลายถิ่นอาศัยของสิ่งมีชีวิตหลากหลายประเภท ทำให้เกิดการสูญเสียความหลากหลายทางชีวภาพและทำให้ชนิดพันธุ์ของพืชและสัตว์ที่อยู่ในพื้นที่ดังกล่าวสูญหายไปอย่างถาวร</t>
  </si>
  <si>
    <t>การสูญพันธุ์ของชนิดพันธุ์เพิ่มขึ้น</t>
  </si>
  <si>
    <t xml:space="preserve">การเก็บเกี่ยวผลผลิตล้มเหลวจากน้ำท่วมหรือฝนตกหนัก </t>
  </si>
  <si>
    <t>เพิ่มประสิทธิภาพการระบายน้ำ การจัดพื้นที่อุทกภัยและพื้นที่ชะลอน้ำ รวมทั้งการป้องกันและบรรเทาอุทกภัยในเชิงพื้นที่อย่างเป็นระบบในระดับลุ่มน้ำและพื้นที่วิกฤต</t>
  </si>
  <si>
    <t>แหล่งกักเก็บคาร์บอนลดลง</t>
  </si>
  <si>
    <t>พื้นที่ป่าตามธรรมชาติงระหว่างปี 2556-2561 มีอัตราลดลงปีละ 2,033.8 ไร่  (แหล่งข้อมูล : ศูนย์ป่าไม้จังหวัดพิจิตร)</t>
  </si>
  <si>
    <t>พื้นที่ป่าไม้ตามธรรมชาติปี 2562/2563 มีเนื้อที่เพียง 17,922 ไร่ หรือร้อยละ 0.63 ของพื้นที่จังหวัดพิจิตร</t>
  </si>
  <si>
    <t>พื้นที่ป่าไม้ตามธรรมชาติระหว่างปี 2556-2563 มีอัตราลดลงประมาณ 1,493.57 ไร่ต่อปี  (แหล่งข้อมูล : ศูนย์ป่าไม้จังหวัดพิจิตร)</t>
  </si>
  <si>
    <t>พื้นที่กักเก็บคาร์บอนของผืนป่าตามธรรมชาติมันแนวโน้มลดลงอย่างต่อเนื่อง</t>
  </si>
  <si>
    <t>จังหวัดพิจิตรมีพื้นที่หลายแหล่งที่มีศักยภาพในการพัฒนาเป็นพื้นที่สีเขียว ซึ่งเป็นการเพิ่มศักยภาพในการกักเก็บคาร์บอนในเขตเมือง เช่น บริเวณบึงสีไฟ หรือ พื้นที่อุตสาหกรรม   นอกจากนี้ หน่วยงานภาครัฐได้มีการส่งเสริมให้มีการจัดตั้งป่าชุมชนที่เน้นกิจกรรมอนุรักษ์พื้นที่ป่าไม้ธรรมชาติเพื่อสร้างแหล่งกักเก็บคาร์บอนในระบบนิเวศให้เพิ่มมากขึ้น</t>
  </si>
  <si>
    <t xml:space="preserve">สำนักงานจังหวัดพิจิตรมีการขับเคลื่อนโครงการพัฒนา อนุรักษ์ และฟื้นฟูพื้นที่บึงสีไฟ เพื่อสร้างถิ่นอาศัยของชนิดพันธุ์พืชและพันธุ์สัตว์ </t>
  </si>
  <si>
    <t>การเปลี่ยนแปลงปริมาณน้ำที่ใช้การได้, การหยุดชะงักของน้ำเพื่อการอุปโภคบริโภค, ความเสี่ยงต่อระบบนิเวศ</t>
  </si>
  <si>
    <t>เพิ่มพื้นที่สีเขียวเพื่อรักษาระบบนิเวศและเพิ่มการกักเก็บในพื้นที่เมือง</t>
  </si>
  <si>
    <t xml:space="preserve">โครงการ 1 โครงการบริหารจัดการลุ่มน้ำยม ของโครงการชลประทานพิจิตร
โครงการ 2 โครงการก่อสร้างเขื่อนป้องกันตลิ่งริมแม่น้ำน่าน หมู่ 1 ตำบลไผ่ขวาง อำเภอเมืองพิจิตร จังหวัดพิจิตร
โครงการ 3 โครงการพัฒนาแหล่งน้ำอย่างเป็นระบบ
โครงการ 4 โครงการก่อสร้างเขื่อนป้องกันตลิ่งริมแม่น้ำยม บ้านปาก คลอง หมู่ 11 ตำบลรังนกอำเภอสามง่าม จังหวัดพิจิตร </t>
  </si>
  <si>
    <t>โครงการ 1 โครงการบริหารจัดการลุ่มน้ำยม ของโครงการชลประทานพิจิตร</t>
  </si>
  <si>
    <t>การเพิ่มขีดความสามารถในการรับมือและจัดการความเสี่ยงจากการเปลี่ยนแปลงสภาพภูมิอากาศในภาคการเกษตร</t>
  </si>
  <si>
    <t>สาขาการท่องเที่ยว</t>
  </si>
  <si>
    <t>การปรับตัวของอุตสาหกรรมการท่องเที่ยวเพื่อรับมือต่อการเปลี่ยนแปลงสภาพภูมิอากาศ</t>
  </si>
  <si>
    <t>สาขาสาธารณสุข</t>
  </si>
  <si>
    <t>เพิ่มขีดความสามารถของระบบสาธารณสุขและป้องกันผลกระทบต่อสุขภาพจากการเปลี่ยนแปลงสภาพภูมิอากาศ</t>
  </si>
  <si>
    <t>โครงการส่งเสริมการพัฒนาคุณภาพชีวิตและส่งเสริมอาชีพ ผู้สูงอายุ</t>
  </si>
  <si>
    <t>แหล่งกักเก็บคาร์บอนลดลง, การสูญพันธุ์ของชนิดพันธุ์เพิ่มขึ้น</t>
  </si>
  <si>
    <t>โครงการบริหารจัดการลุ่มน้ำยม ของโครงการชลประทานพิจิตร</t>
  </si>
  <si>
    <t>โครงการก่อสร้างเขื่อนป้องกันตลิ่งริมแม่น้ำน่าน หมู่ 1 ตำบลไผ่ขวาง อำเภอเมืองพิจิตร จังหวัดพิจิตร</t>
  </si>
  <si>
    <t>โครงการพัฒนาแหล่งน้ำอย่างเป็นระบบ</t>
  </si>
  <si>
    <t xml:space="preserve">โครงการก่อสร้างเขื่อนป้องกันตลิ่งริมแม่น้ำยม บ้านปาก คลอง หมู่ 11 ตำบลรังนกอำเภอสามง่าม จังหวัดพิจิตร </t>
  </si>
  <si>
    <t>โครงการประชาสัมพันธ์ผลการดำเนินโครงการเพิ่ม ประสิทธิภาพการบริหารจัดการน้ำทั้งระบบ</t>
  </si>
  <si>
    <t>โครงการ 6 โครงการสร้างความเข้มแข็งขององค์กรประมงท้องถิ่น (กลุ่มการผลิตด้านประมง)
โครงการ 7 โครงการการพัฒนาศักยภาพกระบวนการผลิตสินค้าเกษตร
โครงการ 8 โครงการเสริมสร้างพัฒนาและยกระดับผลิตผลทางการเกษตร
โครงการ 9 โครงการส่งเสริมการเลี้ยงไก่พื้นเมืองจังหวัดพิจิตร</t>
  </si>
  <si>
    <t>โครงการสร้างความเข้มแข็งขององค์กรประมงท้องถิ่น (กลุ่มการผลิตด้านประมง)</t>
  </si>
  <si>
    <t>โครงการการพัฒนาศักยภาพกระบวนการผลิตสินค้าเกษตร</t>
  </si>
  <si>
    <t>โครงการเสริมสร้างพัฒนาและยกระดับผลิตผลทางการเกษตร</t>
  </si>
  <si>
    <t>โครงการส่งเสริมการเลี้ยงไก่พื้นเมืองจังหวัดพิจิตร</t>
  </si>
  <si>
    <t>โครงการ 10 โครงการพัฒนาโครงสร้างพื้นฐานและสิ่งอำนวยความสะดวก ในแหล่งท่องเที่ยวเชิงวัฒนธรรมประเพณี
โครงการ 11 โครงการพัฒนาศักยภาพเส้นทางการท่องเที่ยวชุมชน เชื่อมโยงแหล่งท่องเที่ยวระดับจังหวัด/เมืองหลัก/เมืองรอง
โครงการ 12 โครงการเพิ่มประสิทธิภาพการจัดการแหล่งท่องเที่ยวของ จังหวัดโดยใช้เทคโนโลยีดิจิทัล เพื่อสร้างมูลค่าเพิ่มและอำนวย ความสะดวกให้กับนักท่องเที่ยว</t>
  </si>
  <si>
    <t>โครงการพัฒนาโครงสร้างพื้นฐานและสิ่งอำนวยความสะดวก ในแหล่งท่องเที่ยวเชิงวัฒนธรรมประเพณี</t>
  </si>
  <si>
    <t>โครงการพัฒนาศักยภาพเส้นทางการท่องเที่ยวชุมชน เชื่อมโยงแหล่งท่องเที่ยวระดับจังหวัด/เมืองหลัก/เมืองรอง</t>
  </si>
  <si>
    <t>โครงการเพิ่มประสิทธิภาพการจัดการแหล่งท่องเที่ยวของ จังหวัดโดยใช้เทคโนโลยีดิจิทัล เพื่อสร้างมูลค่าเพิ่มและอำนวย ความสะดวกให้กับนักท่องเที่ยว</t>
  </si>
  <si>
    <t xml:space="preserve">โครงการ 13 โครงการประชาสัมพันธ์และส่งเสริมการท่องเที่ยวจังหวัดพิจิตร
โครงการ 14 โครงการแถลงข่าวสื่อมวลชนส่งเสริมการท่องเที่ยวและการตลาด
</t>
  </si>
  <si>
    <t>โครงการประชาสัมพันธ์และส่งเสริมการท่องเที่ยวจังหวัดพิจิตร</t>
  </si>
  <si>
    <t>โครงการแถลงข่าวสื่อมวลชนส่งเสริมการท่องเที่ยวและการตลาด</t>
  </si>
  <si>
    <t>โครงการเสริมสร้างศักยภาพชุมชนด้านการป้องกันและ บรรเทาสาธารณภัย (CBDRM)</t>
  </si>
  <si>
    <t>โครงการ 13</t>
  </si>
  <si>
    <t>โครงการ 14</t>
  </si>
  <si>
    <t>โครงการ 15</t>
  </si>
  <si>
    <t>โครงการ 16</t>
  </si>
  <si>
    <t>โครงการ 17</t>
  </si>
  <si>
    <t>โครงการ 15 โครงการเสริมสร้างศักยภาพชุมชนด้านการป้องกันและ บรรเทาสาธารณภัย (CBDRM)</t>
  </si>
  <si>
    <t xml:space="preserve">โครงการ 16 โครงการส่งเสริมการพัฒนาคุณภาพชีวิตและส่งเสริมอาชีพ ผู้สูงอายุ
โครงการ 17 โครงการการพัฒนาคุณภาพชีวิตด้วยสังคมดี 4 มิติ จิตอาสา สร้างสังคมไม่ทอดทิ้งกัน
โครงการ 18 โครงการเสริมสร้างการรับรู้เยาวชนด้านการป้องกันและ บรรเทาสาธารณภัยในสถานศึกษา </t>
  </si>
  <si>
    <t>โครงการการพัฒนาคุณภาพชีวิตด้วยสังคมดี 4 มิติ จิตอาสา สร้างสังคมไม่ทอดทิ้งกัน</t>
  </si>
  <si>
    <t>โครงการ 18</t>
  </si>
  <si>
    <t>โครงการ 19</t>
  </si>
  <si>
    <t xml:space="preserve">โครงการเสริมสร้างการรับรู้เยาวชนด้านการป้องกันและ บรรเทาสาธารณภัยในสถานศึกษา </t>
  </si>
  <si>
    <t>โครงการ 19  โครงการพัฒนาพื้นที่สีเขียวสำหรับกักเก็บคาร์บอนและฟื้นฟูความหลากหลายทางชีวภาพของบึงสีไฟ จังหวัดพิจิตร</t>
  </si>
  <si>
    <t>โครงการพัฒนาพื้นที่สีเขียวสำหรับกักเก็บคาร์บอนและฟื้นฟูความหลากหลายทางชีวภาพของบึงสีไฟ จังหวัดพิจิตร</t>
  </si>
  <si>
    <t>สาขาการตั้งถิ่นฐานและความมั่นคงของมนุษย์</t>
  </si>
  <si>
    <t>เสริมสร้างความพร้อมและขีดความสามารถในการปรับตัวของชุมชนต่อการเปลี่ยนแปลงสภาพภูมิอากาศ</t>
  </si>
  <si>
    <t>โครงการ 5 โครงการประชาสัมพันธ์ผลการดำเนินโครงการเพิ่ม ประสิทธิภาพการบริหารจัดการน้ำทั้งระบบ</t>
  </si>
  <si>
    <t>มีงบประมาณ
(10)</t>
  </si>
  <si>
    <t>พื้นที่เสี่ยงอุทกภัยได้รับการพัฒนาโครงสร้างพื้นฐานที่พร้อมรับมือกับอุทกภัย</t>
  </si>
  <si>
    <t>มีการพัฒนาโครงสร้างพื้นฐานที่พร้อมรับมือกับอุทกภัย</t>
  </si>
  <si>
    <t>พัฒนาโครงสร้างพื้นฐานที่พร้อมรับมือกับอุทกภัยอย่างต่อเนื่อง</t>
  </si>
  <si>
    <t>หน่วยงานภาครัฐและภาคส่วนที่เกี่ยวข้องมีความพร้อมรับมือเมื่อเกิดอุทกภัย</t>
  </si>
  <si>
    <t>1. ประสิทธิภาพการระบายน้ำ การป้องกันและบรรเทาอุทกภัยในจังหวัดพิจิตรเพิ่มขึ้น
2. โครงสร้างพื้นฐานในพื้นที่ที่มีความเสี่ยงต่อการเกิดอุทกภัยมีประสิทธิเพิ่มขึ้น
3. หน่วยงานที่เกี่ยวข้องมีความพร้อมในการรับมือกับภัยพิบัติทางธรรมชาติ</t>
  </si>
  <si>
    <t>โครงการ 6 โครงการสร้างความเข้มแข็งขององค์กรประมงท้องถิ่น (กลุ่มการผลิตด้านประมง)</t>
  </si>
  <si>
    <t>การหยุดชะงักของกิจกรรมการท่องเที่ยว, ความเครียดจากความร้อน, ระบบขนส่งหยุดชะงัก</t>
  </si>
  <si>
    <t>การหยุดชะงักของบริการสาธารณะ, สาธารณูปโภคเสียหาย, การสูญเสียทรัพย์สิน, การหยุดชะงักของเศรษฐกิจและวิถึชีวิต</t>
  </si>
  <si>
    <t>ผลผลิตการเกษตรลดลง, ขาดแหล่งน้ำธรรมชาติ, ความชื้นในดินลดลง</t>
  </si>
  <si>
    <t>ความชื้นในดินลดลง</t>
  </si>
  <si>
    <t>ผลผลิตการเกษตรลดลง</t>
  </si>
  <si>
    <t>การหยุดชะงักของกิจกรรมการท่องเที่ยว</t>
  </si>
  <si>
    <t>ความเครียดจากความร้อน</t>
  </si>
  <si>
    <t>โรคฮีสโตรก/โรคหัวใจเพิ่มขึ้น</t>
  </si>
  <si>
    <t>สาธารณูปโภคเสียหาย</t>
  </si>
  <si>
    <t>การสูญเสียทรัพย์สิน</t>
  </si>
  <si>
    <t>การหยุดชะงักของเศรษฐกิจและวิถึชีวิต</t>
  </si>
  <si>
    <t xml:space="preserve">มีการเผยแพร่องค์ความรู้จากผลงานวิชาการภูมิปัญญาท้องถิ่นแก่ชุมชนประมงท้องถิ่น </t>
  </si>
  <si>
    <t>มีองค์ความรู้จากผลงานวิชาการและภูมิปัญญาท้องถิ่นที่เกี่ยวข้องกับผลกระทบ และการรับมือจากการเปลี่ยนแปลงสภาพภูมิอากาศในภาคการเกษตรอย่างต่อเนื่อง</t>
  </si>
  <si>
    <t>1. องค์กรชุมชนประมงท้องถิ่นมีรายได้เพิ่มขึ้น มีความมั่นคงในการประกอบอาชีพการประมงอย่างยั่งยืน
2. เกิดการมีส่วนร่วม และเป็นการสนับสนุนชุมชนประมงท้องถิ่นในการจัดการบำรุงรักษา</t>
  </si>
  <si>
    <t>1. องค์กรประมงท้องถิ่นมีความตระหนักรู้เกี่ยวกับผลกระทบและการรับมือจากการเปลี่ยนแปลงสภาพภูมิอากาศในภาคการเกษตร 
2. องค์กรประมงท้องถิ่นมีส่วนร่วมในการบริหารจัดการทรัพยากรประมงเพื่อพัฒนาอาชีพสร้างความเข้มแข็งของชุมชนปะมง จำนวน 2 ชุมชน</t>
  </si>
  <si>
    <t>องค์กรประมงท้องถิ่นสามารถพัฒนาศักยภาพในการรับมือจากการเปลี่ยนแปลงสภาพภูมิอากาศได้</t>
  </si>
  <si>
    <t>พื้นที่สีเขียวและสร้างการเข้าถึงการเชื่อมโยงระหว่างพื้นที่รอบบึงสีไฟกับชุมชน</t>
  </si>
  <si>
    <t>พัฒนาพื้นที่สีเขียวและรักษาความสมดุลให้กับระบบนิเวศอย่างต่อเนื่อง</t>
  </si>
  <si>
    <t>พื้นที่สีเขียวเพิ่มขึ้นในพื้นที่ชุมชนเมือง</t>
  </si>
  <si>
    <t>พัฒนาพื้นที่สีเขียวสำหรับกักเก็บคาร์บอนและฟื้นฟูความหลากหลายทางชีวภาพของบึงสีไฟ จังหวัดพิจิตร</t>
  </si>
  <si>
    <t xml:space="preserve">ผลผลิต = มีการเผยแพร่องค์ความรู้จากผลงานวิชาการภูมิปัญญาท้องถิ่นแก่ชุมชนประมงท้องถิ่น 
</t>
  </si>
  <si>
    <t xml:space="preserve">ผลลัพธ์ = มีองค์ความรู้จากผลงานวิชาการและภูมิปัญญาท้องถิ่นที่เกี่ยวข้องกับผลกระทบ และการรับมือจากการเปลี่ยนแปลงสภาพภูมิอากาศในภาคการเกษตรอย่างต่อเนื่อง
</t>
  </si>
  <si>
    <t>ผลกระทบ = องค์กรชุมชนประมงท้องถิ่นมีรายได้เพิ่มขึ้น มีความมั่นคงในการประกอบอาชีพการประมงอย่างยั่งยืน/เกิดการมีส่วนร่วม และเป็นการสนับสนุนชุมชนประมงท้องถิ่นในการจัดการบำรุงรักษา</t>
  </si>
  <si>
    <t xml:space="preserve">องค์กรประมงท้องถิ่นมีความตระหนักรู้เกี่ยวกับผลกระทบและการรับมือจากการเปลี่ยนแปลงสภาพภูมิอากาศในภาคการเกษตร </t>
  </si>
  <si>
    <t>สำนักงานประมงจังหวัดพิจิตร</t>
  </si>
  <si>
    <t>การสำรวจจากกลุ่มตัวอย่าง</t>
  </si>
  <si>
    <t>รายปี</t>
  </si>
  <si>
    <t>องค์กรประมงท้องถิ่นด้านการประมงน้ำจืดและด้านเพาะเลี้ยงสัตว์ในเขตจังหวัดพิจิตร</t>
  </si>
  <si>
    <t>องค์กรประมงท้องถิ่น 2 ชุมชน</t>
  </si>
  <si>
    <t>องค์กรประมงท้องถิ่นเข้าถึงฐานข้อมูลองค์ความรู้จากผลงานวิชาการและภูมิปัญญาท้องถิ่นที่เกี่ยวข้องกับผลกระทบ และการรับมือจากการเปลี่ยนแปลงสภาพภูมิอากาศในภาคการเกษตรและมีความตระหนักรู้ สามารถพัฒนาศักยภาพในการรับมือจากการเปลี่ยนแปลงสภาพภูมิอากาศได้</t>
  </si>
  <si>
    <t>องค์กรประมงท้องถิ่นเข้าถึงฐานข้อมูลองค์ความรู้จากผลงานวิชาการที่เกี่ยวข้องกับผลกระทบ และการรับมือจากการเปลี่ยนแปลงสภาพภูมิอากาศในภาคการประมง และมีความตระหนักรู้ สามารถพัฒนาศักยภาพในการรับมือจากการเปลี่ยนแปลงสภาพภูมิอากาศได้</t>
  </si>
  <si>
    <t xml:space="preserve">ผลผลิต = มีการพัฒนาโครงสร้างพื้นฐานที่พร้อมรับมือกับอุทกภัย
</t>
  </si>
  <si>
    <t xml:space="preserve">ผลลัพธ์ = พัฒนาโครงสร้างพื้นฐานที่พร้อมรับมือกับอุทกภัยอย่างต่อเนื่อง
</t>
  </si>
  <si>
    <t>ผลกระทบ = หน่วยงานภาครัฐและภาคส่วนที่เกี่ยวข้องมีความพร้อมรับมือเมื่อเกิดอุทกภัย</t>
  </si>
  <si>
    <t xml:space="preserve">โครงการชลประทานพิจิตร </t>
  </si>
  <si>
    <t>2 ครั้งต่อปี</t>
  </si>
  <si>
    <t>องค์กรผู้ใช้น้ำ/กลุ่มเกษตรกรในพื้นที่โครงการชลประทาน</t>
  </si>
  <si>
    <t>ตรวจสอบผลผลิตโครงการในภาคสนาม และตรวจสอบจากข้อมูลทางเอกสาร</t>
  </si>
  <si>
    <t xml:space="preserve">ผลผลิต = มีการพัฒนาพื้นที่สีเขียวให้กับคนในชุมชนได้ใช้ประโยชน์ร่วมกัน
</t>
  </si>
  <si>
    <t xml:space="preserve">ผลลัพธ์ = พัฒนาพื้นที่สีเขียวและรักษาความสมดุลให้กับระบบนิเวศอย่างต่อเนื่อง
</t>
  </si>
  <si>
    <t>ผลกระทบ = พื้นที่สีเขียวเพิ่มขึ้นในพื้นที่ชุมชนเมือง</t>
  </si>
  <si>
    <t>เพิ่มพื้นที่สีเขียวเพื่อรักษาระบบนิเวศและเพิ่มการกักเก็บคาร์บอนในพื้นที่เมือง</t>
  </si>
  <si>
    <t>เพิ่มพื้นที่สีเขียวเพื่อรักษาระบบนิเวศและเพิ่มการกักเก็บคาร์บอนในจังหวัดพิจิตร</t>
  </si>
  <si>
    <t>มีการพัฒนาพื้นที่สีเขียวเพื่อเพิ่มการกักเก็บคาร์บอน</t>
  </si>
  <si>
    <t>สำนักงานจังหวัดพิจิตร</t>
  </si>
  <si>
    <t>สำนักงานจังหวัดพิจิตร/สำนักงานทรัพยากรธรรมชาติและสิ่งแวดล้อมจังหวัดพิจิตร</t>
  </si>
  <si>
    <t>ประชาชน</t>
  </si>
  <si>
    <t>พื้นที่สีเขียวที่มีอยู่เดิมในพื้นที่โครงการ</t>
  </si>
  <si>
    <t>การหยุดชะงักของบริการด้านการแพทย์, โรคทางเดินหายใจและการเสียชีวิต, สภาวะเครียดจากความร้อน, โรคหัวใจและหลอดเลือด</t>
  </si>
  <si>
    <r>
      <t xml:space="preserve">วาตภัย
</t>
    </r>
    <r>
      <rPr>
        <sz val="14"/>
        <color theme="1"/>
        <rFont val="TH SarabunPSK"/>
        <family val="2"/>
      </rPr>
      <t>จากแฟ้มรายงานและประกาศเขตพื้นที่ประสบสาธารณภัย ปี พ.ศ. 2565 ของ สำนักงานป้องกันและบรรเทาสาธารณภัย จังหวัดพิจิตร พบว่า เกิดเหตุวาตภัยในพื้นที่จังหวัดพิจิตรอย่างต่อเนื่องเป็นระยะๆ เริ่มตั้งแต่ช่วงเดือนเมษายน 2565 ไปจนถึง เดิอนธันวาคม 2565 พบพื้นที่ได้รับความเสียหายหลายพื้นที่ ได้แก่ อำเภอเมืองพิจิตร, อำเภอโพทะเล, อำเภอสามง่าม, อำเภอทับคล้อ, อำเภอบางมูลนาก, อำเภอโพธิ์ประทับช้าง, อำเภอวังทรายพูน, และอำเภอสากเหล็ก</t>
    </r>
    <r>
      <rPr>
        <b/>
        <sz val="14"/>
        <color theme="1"/>
        <rFont val="TH SarabunPSK"/>
        <family val="2"/>
      </rPr>
      <t xml:space="preserve">
</t>
    </r>
    <r>
      <rPr>
        <sz val="14"/>
        <color theme="1"/>
        <rFont val="TH SarabunPSK"/>
        <family val="2"/>
      </rPr>
      <t>(แหล่งข้อมูล : สำนักงานป้องกันและบรรเทาสาธารณภัย จังหวัดพิจิตร)</t>
    </r>
  </si>
  <si>
    <r>
      <t xml:space="preserve">ภัยแล้ง
</t>
    </r>
    <r>
      <rPr>
        <sz val="14"/>
        <color theme="1"/>
        <rFont val="TH SarabunPSK"/>
        <family val="2"/>
      </rPr>
      <t>จากแฟ้มรายงานและประกาศเขตพื้นที่ประสบสาธารณภัย ปี พ.ศ. 2563 ของ สำนักงานป้องกันและบรรเทาสาธารณภัย จังหวัดพิจิตร พบว่า เกิดภาวะฝนแล้ง ฝนไม่ตกติดต่อกันเป็นเวลานาน ซึ่งเกิดขึ้นกระจายในหลายพื้นที่ของจังหวัดพิจิตร ได้แก่ อำเภอดงเจริญ, อำเภอทับคล้อ, อำเภอบางมูลนาก, อำเภอบึงนาราง, อำเภอโพธิ์ประทับช้าง, อำเภอโพธิ์ทะเล, อำเภอตะพานหิน, อำเภอเมืองพิจิตร, อำเภอวชิรบารมี, อำเภอวังทรายพูน, อำเภอสากเหล็ก, และอำเภอสามง่าม</t>
    </r>
    <r>
      <rPr>
        <b/>
        <sz val="14"/>
        <color theme="1"/>
        <rFont val="TH SarabunPSK"/>
        <family val="2"/>
      </rPr>
      <t xml:space="preserve"> 
</t>
    </r>
    <r>
      <rPr>
        <sz val="14"/>
        <color theme="1"/>
        <rFont val="TH SarabunPSK"/>
        <family val="2"/>
      </rPr>
      <t>(แหล่งข้อมูล : สำนักงานป้องกันและบรรเทาสาธารณภัย จังหวัดพิจิตร)</t>
    </r>
    <r>
      <rPr>
        <b/>
        <sz val="14"/>
        <color theme="1"/>
        <rFont val="TH SarabunPSK"/>
        <family val="2"/>
      </rPr>
      <t xml:space="preserve"> 
</t>
    </r>
    <r>
      <rPr>
        <sz val="14"/>
        <color theme="1"/>
        <rFont val="TH SarabunPSK"/>
        <family val="2"/>
      </rPr>
      <t xml:space="preserve">จากสถานการณ์ดังกล่าว พบว่า จังหวัดพิจิตรประสบภัยอุทกภัย วาตภัย และภัยแล้งอย่างต่อเนื่อง นอกจากนี้ ปี 2565 จังหวัดพิจิตรยังประสบภัยดินทรุดตัว เนื่องจากฝนตกต่อเนื่องกันเป็นเวลานานในบางพื้นที่อีกด้วย ปัญหาดังกล่าวเกิดขึ้นเนื่องจากผลกระทบของการเปลี่ยนแปลงของภูมิอากาศของโลก ปัญหาวาตภัย น้ำท่วม และภัยแล้งในจังหวัดส่งผลให้ส่งผลกระทบต่อปริมาณน้ำกิน น้ำใช้ และน้ำเพื่อการเกษตรลดลง ระบบบริการสาธารณะหยุดชะงัก น้ำท่วมที่เกิดขึ้น ส่งผลกระทบให้ที่อยู่อาศัย พื้นที่เชิงพาณิชย์และอุตสาหกรรมเกิดความเสียหาย 
 </t>
    </r>
  </si>
  <si>
    <t xml:space="preserve">  ปัญหาวาตภัย น้ำท่วม และภัยแล้งในจังหวัดส่งผลให้ส่งผลกระทบต่อระบบขนส่งและระบบสาธารณูปโภคได้รับความเสียหาย ซึ่งความเสียหายที่เกิดขึ้นดังกล่าวต้องมีใช้งบประมาณจำนวนในการฟื้นฟู แก้ไข และวางระบบป้องกันไม่ให้เกิดซ้ำ ซึ่งตลอดปี 2561-2565 จังหวัดพิจิตรใช้งบประมาณช่วยเหลือผู้ประสบอุทกภัย ภัยแล้ง ฝนทิ้งช่วงและอุทกภัยเนื่องจากสูญเสียทรัพย์สิน และสาธารณูปโภคเสียหายไปแล้วทั้งสิ้น 69,404,742 บาท</t>
  </si>
  <si>
    <t xml:space="preserve"> ปัญหาวาตภัย น้ำท่วม และภัยแล้งในจังหวัดส่งผลให้ส่งผลกระทบต่อระบบขนส่งระบบสาธารณูปโภค และระบบการจัดการของเสียและน้ำเสียได้รับความเสียหาย ทำให้การให้บริการด้านสาธารณะที่เกี่ยวข้องไม่สามารถดำเนินการได้ </t>
  </si>
  <si>
    <r>
      <rPr>
        <b/>
        <sz val="14"/>
        <color theme="1"/>
        <rFont val="TH SarabunPSK"/>
        <family val="2"/>
      </rPr>
      <t>ภัยแล้ง</t>
    </r>
    <r>
      <rPr>
        <sz val="14"/>
        <color theme="1"/>
        <rFont val="TH SarabunPSK"/>
        <family val="2"/>
      </rPr>
      <t xml:space="preserve">
ข้อมูลภัยแล้งเชิงพื้นที่ของกรมชลประทาน รายงานว่า จังหวัดพิจิตรมีพื้นที่เกิดภัยแล้งระดับรุนแรงในปี 2562  ประมาณ 220,899 ไร่  (ร้อยละ 7.80 ของเนื้อที่จังหวัด)</t>
    </r>
  </si>
  <si>
    <t>โครงการเยาวชนแห่งอนาคตเมืองพิจิตร</t>
  </si>
  <si>
    <t xml:space="preserve">โครงการ 20  </t>
  </si>
  <si>
    <r>
      <rPr>
        <b/>
        <sz val="14"/>
        <color theme="1"/>
        <rFont val="TH SarabunPSK"/>
        <family val="2"/>
      </rPr>
      <t xml:space="preserve">
อุทกภัย</t>
    </r>
    <r>
      <rPr>
        <sz val="14"/>
        <color theme="1"/>
        <rFont val="TH SarabunPSK"/>
        <family val="2"/>
      </rPr>
      <t xml:space="preserve">
จากแฟ้มรายงานและประกาศเขตพื้นที่ประสบสาธารณภัย ระหว่างปี พ.ศ. 2561 - 2565 ของ สำนักงานป้องกันและบรรเทาสาธารณภัย จังหวัดพิจิตร ได้แก่ 
1) การเกิดอุทกภัยอันเนื่องมาจากฝนตกในเขตตำบลทับคล้อ อำเภอทับคล้อ จังหวัดพิจิตร ในปี 2561
 2) การเกิดอุทกภัยในพื้นที่หลายตำบล ในอำเภอวชิรบารมี และอำเภอโพธิ์ประทับช้าง จังหวัดพิจิตร เนื่องจากพายุโซนร้อน"โพดุล" ในปี 2562
 3) การเกิดอุทกภัย ในเขตตำบลท่าเสา อำเภอโพทะเล จังหวัดพิจิตร เนื่องจากพายุโซนร้อน "โนอึล" ในปี 2563
4) การเกิดอุทกภัย ในเขตอำเภอเมืองพิจิตร และอำเภอโพทะเล จังหวัดพิจิตร เนื่องจากเกิดพายุโซนร้อน "โกนเซิน" ในปี 2564
และ 5) ในปี 2565 เนื่องจากร่องมรสุมกำลังแรงพาดผ่านภาคเหนือตอนล่าง ภาคกลาง และภาคตะวันออกเฉียงเหนือตอนล่าง ทำให้ในเขตอำเภอวังทรายพูน และอำเภอตะพานหิน จังหวัดพิจิตร ได้รับอิทธิพลจากมรสุมดังกล่าว ทำให้เกิดอุทกภัยในพื้นที่เป็นบริเวณกว้าง
 (แหล่งข้อมูล : สำนักงานป้องกันและบรรเทาสาธารณภัย จังหวัดพิจิตร) 
</t>
    </r>
  </si>
  <si>
    <r>
      <t xml:space="preserve">
อุทกภัย
</t>
    </r>
    <r>
      <rPr>
        <sz val="14"/>
        <color theme="1"/>
        <rFont val="TH SarabunPSK"/>
        <family val="2"/>
      </rPr>
      <t>จังหวัดพิจิตรมีพื้นที่น้ำท่วมในปี 2562  ประมาณ 383390.39 ไร่ (ร้อยละ 13.53 ของเนื้อที่จังหวัด)</t>
    </r>
  </si>
  <si>
    <t xml:space="preserve">
ดัชนีน้ำท่วมด้านภูมิอากาศแสดงชี้ให้เห็นว่าจังหวัดพิจิตรมีความเสี่ยงด้านน้ำท่วมลดลงในอนาคต (2573-2642) ทั้งภายใต้สถานการณ์ RCP 4.5 และ RCP 8.5 ซึ่งย่อมจะส่งผลให้โอกาสในการเกิดความเสียหายของทรัพย์สินที่จะเกิดขึ้นต่อผู้ประสบภัยลดลง</t>
  </si>
  <si>
    <t xml:space="preserve">
จากดัชนีภัยแล้งด้านภูมิอากาศ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 ซึ่งย่อมจะส่งผลถึงความเสียหายของทรัพย์สินที่จะเกิดขึ้นต่อผู้ประสบภัย</t>
  </si>
  <si>
    <t>จากข้อมูล ระบบคลังข้อมูลสาธารณภัย กรมป้องกันและบรรเทาสาธารณภัย (http://portal.disaster.go.th/portal/public/index.do#dataTable)  พบพื้นที่เสี่ยงภัยในจังหวัดพิจิตร ดังนี้
1) น้ำท่วม 
   1.1) เสี่ยงสูงมาก 129 พื้นที่ 
   1.2) เสี่ยงสูง 451 พื้นที่
   1.3) เสี่ยงปานกลาง 625 พื้นที่
   1.4) เสี่ยงต่ำ 416 พื้นที่
   1.5) เสี่ยงต่ำมาก 256 พื้นที่
2) ภัยแล้ง
   1.1) เสี่ยงมาก 44 พื้นที่ 
   1.2) เสี่ยงปานกลาง 219 พื้นที่
   1.3) เฝ้าระวัง 316 พื้นที่</t>
  </si>
  <si>
    <t>จากข้อมูล ระบบคลังข้อมูลสาธารณภัย กรมป้องกันและบรรเทาสาธารณภัย (http://portal.disaster.go.th/portal/public/index.do#dataTable)  พบพื้นที่เสี่ยงภัยในจังหวัดพิจิตร ดังนี้
1) น้ำท่วม 
   1.1) เสี่ยงสูงมาก 129 พื้นที่ 
   1.2) เสี่ยงสูง 451 พื้นที่
   1.3) เสี่ยงปานกลาง 625 พื้นที่
   1.4) เสี่ยงต่ำ 416 พื้นที่
   1.5) เสี่ยงต่ำมาก 256 พื้นที่
2) ภัยแล้ง
   1.1) เสี่ยงมาก 44 พื้นที่ 
   1.2) เสี่ยงปานกลาง 219 พื้นที่
   1.3) เฝ้าระวัง 316 พื้น</t>
  </si>
  <si>
    <t xml:space="preserve">
1. อุณหภูมิเฉลี่ยในอนาคตของจังหวัดพิจิตรมีแนวโน้มเพิ่มสูงขึ้น โดยเฉพาะภายใต้สถานการณ์ RCP 8.5
2. 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
3. พื้นที่ป่าไม้ตามธรรมชาติของจังหวัดพิจิตร มีแนวโน้มลงลงอย่างต่อเนื่อง (r= -0.94) หากไม่มีมาตรการอนุรักษ์พื้นที่ป่าธรรมชาติและการฟื้นฟูพื้นที่ป่าที่ถูกบุกรุกอย่างเร่งด่วน อาจทำให้เกิดการสูญเสียความหลากหลายทางชีวภาพในพื้นที่ป่าไม้ในอนาคต
  จากดัชนีอุณหภูมิเฉลี่ย และภัยแล้งที่มีแนวโน้มเพิ่มมากขึ้น และอีกทั้งพื้นที่ป่าไม้ในจังหวัดลดลง อาจส่งผลให้โอกาสเกิดความแปรปรวนของสภาพในพื่นที่มีมากขึ้น และอาจเกิดวาตภัยขึ้นแล้วสร้างเสียหายต่อชีวิตและทรัพย์สินได้
</t>
  </si>
  <si>
    <t>1. อุณหภูมิเฉลี่ยในอนาคตของจังหวัดพิจิตรมีแนวโน้มเพิ่มสูงขึ้น โดยเฉพาะภายใต้สถานการณ์ RCP 8.5
2. 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
3. พื้นที่ป่าไม้ตามธรรมชาติของจังหวัดพิจิตร มีแนวโน้มลงลงอย่างต่อเนื่อง (r= -0.94) หากไม่มีมาตรการอนุรักษ์พื้นที่ป่าธรรมชาติและการฟื้นฟูพื้นที่ป่าที่ถูกบุกรุกอย่างเร่งด่วน อาจทำให้เกิดการสูญเสียความหลากหลายทางชีวภาพในพื้นที่ป่าไม้ในอนาคต
  จากดัชนีอุณหภูมิเฉลี่ย และภัยแล้งที่มีแนวโน้มเพิ่มมากขึ้น และอีกทั้งพื้นที่ป่าไม้ในจังหวัดลดลง อาจส่งผลให้โอกาสเกิดความแปรปรวนของสภาพในพื่นที่มีมากขึ้น และอาจเกิดวาตภัยขึ้นแล้วสร้างเสียหายต่อชีวิตและทรัพย์สิน และทำให้การบริการสาธารณะในด้านต่างๆ ของจังหวัดหยุดชะงักลงได้</t>
  </si>
  <si>
    <t>1. อุณหภูมิเฉลี่ยในอนาคตของจังหวัดพิจิตรมีแนวโน้มเพิ่มสูงขึ้น โดยเฉพาะภายใต้สถานการณ์ RCP 8.5
2. 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
3. พื้นที่ป่าไม้ตามธรรมชาติของจังหวัดพิจิตร มีแนวโน้มลงลงอย่างต่อเนื่อง (r= -0.94) หากไม่มีมาตรการอนุรักษ์พื้นที่ป่าธรรมชาติและการฟื้นฟูพื้นที่ป่าที่ถูกบุกรุกอย่างเร่งด่วน อาจทำให้เกิดการสูญเสียความหลากหลายทางชีวภาพในพื้นที่ป่าไม้ในอนาคต
  จากดัชนีอุณหภูมิเฉลี่ย และภัยแล้งที่มีแนวโน้มเพิ่มมากขึ้น และอีกทั้งพื้นที่ป่าไม้ในจังหวัดลดลง อาจส่งผลให้โอกาสเกิดความแปรปรวนของสภาพในพื่นที่มีมากขึ้น และอาจเกิดวาตภัยขึ้นแล้วสร้างเสียหายต่อชีวิตและทรัพย์สิน และทำให้
ระบบสาธารณูปโภคได้รับความเสียหายได้</t>
  </si>
  <si>
    <t xml:space="preserve">
1) ประเด็นพัฒนาในด้านการเสริมสร้างสังคมคุณภาพ สันติสุขอย่างยั่งยืน ในโครงโครงการเสริมสร้างการรับรู้เยาวชนด้านการป้องกันและบรรเทาสาธารณภัย
ในสถานศึกษา เพื่อพัฒนาระบบการบริหารจัดการภัยพิบัติในโรงเรียน สถานศึกษา ให้มีขีดความสามารถในการเตรียมการเผชิญสาธารณภัยต่าง ๆ ไว้ล่วงหน้าก่อนเกิดภัย ลดความรุนแรง และลดความสูญเสียจากภัยพิบัติให้มีน้อยที่สุด
2) โครงการเสริมสร้างศักยภาพชุมชนด้านการป้องกันและบรรเทาสาธารณภัย
(CBDRM) เพื่อให้ชุมชนรู้จักการเตรียมพร้อมรับภัย และการเผชิญภัยในภาวะฉุกเฉินได้ด้วยตนเอง และให้ชุมชนพื้นที่เสี่ยงภัย สามารถพึ่งพาตนเองให้มีความปลอดภัย
โดยการเตรียมตนเองและเตรียมชุมชนให้มีความพร้อมที่จะเผชิญภัยพิบัติโดยได้รับผลกระทบน้อยที่สุด หรือสามารถอยู่ร่วมกับภัยได้อย่างสงบสุขและพึ่งพาความช่วยเหลือจากภายนอกให้น้อยที่สุด</t>
  </si>
  <si>
    <t xml:space="preserve">
จังหวัดพิจิตรมีแผนพัฒนาจังหวัดที่ระบุ
1) ประเด็นพัฒนาในด้านการบริหารจัดการน้ำ ดิน ทรัพยากรธรรมชาติและสิ่งแวดล้อม อย่างสมดุล ในโครงการฟื้นฟูพื้นที่การเกษตรเพื่อแก้ปัญหาภัยแล้ง โดยใช้พลังงานทางเลือก
2) ประเด็นพัฒนาในด้านการเสริมสร้างสังคมคุณภาพ สันติสุขอย่างยั่งยืนใน 
  2.1) โครงการเสริมสร้างการรับรู้เยาวชนด้านการป้องกันและบรรเทาสาธารณภัยในสถานศึกษา เพื่อพัฒนาระบบการบริหารจัดการภัยพิบัติในโรงเรียน สถานศึกษา ให้มีขีดความสามารถในการเตรียมการเผชิญสาธารณภัยต่าง ๆ ไว้ล่วงหน้าก่อนเกิดภัย ลดความรุนแรง และลดความสูญเสียจากภัยพิบัติให้มีน้อยที่สุด
  2.2) โครงการเสริมสร้างศักยภาพชุมชนด้านการป้องกันและบรรเทาสาธารณภัย
(CBDRM) เพื่อให้ชุมชนรู้จักการเตรียมพร้อมรับภัย และการเผชิญภัยในภาวะฉุกเฉินได้ด้วยตนเอง และให้ชุมชนพื้นที่เสี่ยงภัย สามารถพึ่งพาตนเองให้มีความปลอดภัย
โดยการเตรียมตนเองและเตรียมชุมชนให้มีความพร้อมที่จะเผชิญภัยพิบัติโดยได้รับผลกระทบน้อยที่สุด หรือสามารถอยู่ร่วมกับภัยได้อย่างสงบสุขและพึ่งพาความช่วยเหลือจากภายนอกให้น้อยที่สุด</t>
  </si>
  <si>
    <t>ประเด็นพัฒนาในด้านการเสริมสร้างสังคมคุณภาพ สันติสุขอย่างยั่งยืนใน 
  1) โครงการเสริมสร้างการรับรู้เยาวชนด้านการป้องกันและบรรเทาสาธารณภัยในสถานศึกษา เพื่อพัฒนาระบบการบริหารจัดการภัยพิบัติในโรงเรียน สถานศึกษา ให้มีขีดความสามารถในการเตรียมการเผชิญสาธารณภัยต่าง ๆ ไว้ล่วงหน้าก่อนเกิดภัย ลดความรุนแรง และลดความสูญเสียจากภัยพิบัติให้มีน้อยที่สุด
  2) โครงการเสริมสร้างศักยภาพชุมชนด้านการป้องกันและบรรเทาสาธารณภัย
(CBDRM) เพื่อให้ชุมชนรู้จักการเตรียมพร้อมรับภัย และการเผชิญภัยในภาวะฉุกเฉินได้ด้วยตนเอง และให้ชุมชนพื้นที่เสี่ยงภัย สามารถพึ่งพาตนเองให้มีความปลอดภัย
โดยการเตรียมตนเองและเตรียมชุมชนให้มีความพร้อมที่จะเผชิญภัยพิบัติโดยได้รับผลกระทบน้อยที่สุด หรือสามารถอยู่ร่วมกับภัยได้อย่างสงบสุขและพึ่งพาความช่วยเหลือจากภายนอกให้น้อยที่สุด</t>
  </si>
  <si>
    <t xml:space="preserve">
จังหวัดพิจิตรมีแผนพัฒนาจังหวัดที่ระบุ
1) ประเด็นพัฒนาในด้านการบริหารจัดการน้ำ ดิน ทรัพยากรธรรมชาติและสิ่งแวดล้อม อย่างสมดุล ในโครงการก่อสร้างเขื่อนป้องกันตลิ่งป้องกันการกัดเซาะพังทลายของดินอันเกิดจากทิศทางการไหลของน้ำในแม่น้ำและป้องกันปัญหาอุทกภัยน้ำท่วมล้นตลิ่ง และการกัดเซาะดินทำให้พังทลาย ลดภัยน้ำท่วมที่สร้างความเสียหายต่อชีวิตและทรัพย์สินของประชาชน
2) ประเด็นพัฒนาในด้านการเสริมสร้างสังคมคุณภาพ สันติสุขอย่างยั่งยืน ในโครงโครงการเสริมสร้างการรับรู้เยาวชนด้านการป้องกันและบรรเทาสาธารณภัย
ในสถานศึกษา เพื่อพัฒนาระบบการบริหารจัดการภัยพิบัติในโรงเรียน สถานศึกษา ให้มีขีดความสามารถในการเตรียมการเผชิญสาธารณภัยต่าง ๆ ไว้ล่วงหน้าก่อนเกิดภัย ลดความรุนแรง และลดความสูญเสียจากภัยพิบัติให้มีน้อยที่สุด</t>
  </si>
  <si>
    <t>จังหวัดพิจิตรมีแผนพัฒนาจังหวัดที่ระบุ ประเด็นพัฒนาในด้านการบริหารจัดการน้ำ ดิน ทรัพยากรธรรมชาติและสิ่งแวดล้อม อย่างสมดุล ในโครงการก่อสร้างเขื่อนป้องกันตลิ่งป้องกันการกัดเซาะพังทลายของดินอันเกิดจากทิศทางการไหลของน้ำในแม่น้ำและป้องกันปัญหาอุทกภัยน้ำท่วมล้นตลิ่ง และการกัดเซาะดินทำให้พังทลาย ลดภัยน้ำท่วมที่สร้างความเสียหายต่อชีวิตและทรัพย์สินของประชาชน</t>
  </si>
  <si>
    <t xml:space="preserve">จากข้อมูลในอดีตยังไม่สามารถระบุได้ชัดว่าอุณหภูมิที่สูงขึ้น, การระเหยของน้ำที่เร็วขึ้น และฤดูกาลมีความแปรปรวนมากขึ้น ส่งผลต่อการหยุดของเศรษฐกิจและวิธีชีวิต </t>
  </si>
  <si>
    <t>1. อุณหภูมิเฉลี่ยในอนาคตของจังหวัดพิจิตรมีแนวโน้มเพิ่มสูงขึ้น โดยเฉพาะภายใต้สถานการณ์ RCP 8.5
2. ดัชนีภัยแล้งด้านภูมิอากาศ (ได้แก่ PRCPTOT SPI CDD และ CDDr) แสดงชี้ให้เห็นว่าจังหวัดพิจิตรมีความเสี่ยงด้านภัยแล้งเพิ่มมากขึ้นในอนาคต (2573-2642) โดยเฉพาะภายใต้สถานการณ์ RCP 8.5
    จากดัชนีอุณหภูมิเฉลี่ย และภัยแล้งที่มีแนวโน้มเพิ่มมากขึ้น อาจส่งผลให้โอกาสเกิดความแปรปรวนของสภาพในพื่นที่มีมากขึ้น และอาจเกิดวาตภัยขึ้นแล้วสร้างเสียหายต่อชีวิตและทรัพย์สิน และทำให้ระบบสาธารณูปโภคได้รับความเสียหายได้ ซึ่งความเสียหายที่เกิดขึ้นดังกล่าวต้องมีใช้งบประมาณจำนวนในการฟื้นฟู แก้ไข และวางระบบป้องกันไม่ให้เกิดซ้ำ ส่งผลให้การดำเนินตามวิถีชีวิตของผู้คนในพื้นที่มีความยากลำบาก การพัฒนาของเศรษฐกิจในพื้นที่หยุดชะงัก</t>
  </si>
  <si>
    <t>โครงการ 1โครงการบริหารจัดการลุ่มน้ำยม ของโครงการชลประทานพิจิตร
โครงการ 2 โครงการก่อสร้างเขื่อนป้องกันตลิ่งริมแม่น้ำน่าน หมู่ 1 ตำบลไผ่ขวาง อำเภอเมืองพิจิตร จังหวัดพิจิตร
โครงการ 4โครงการก่อสร้างเขื่อนป้องกันตลิ่งริมแม่น้ำยม บ้านปาก คลอง หมู่ 11 ตำบลรังนกอำเภอสามง่าม จังหวัดพิจิตร</t>
  </si>
  <si>
    <t>โครงการ 15 โครงการเสริมสร้างศักยภาพชุมชนด้านการป้องกันและ บรรเทาสาธารณภัย (CBDRM)
โครงการ 18 โครงการเสริมสร้างการรับรู้เยาวชนด้านการป้องกันและบรรเทาสาธารณภัยในสถานศึกษา
โครงการ 20 โครงการเยาวชนแห่งอนาคตเมืองพิจิตร</t>
  </si>
  <si>
    <t>√</t>
  </si>
  <si>
    <t>สภาวะชะลอตัวของกิจกรรมการท่องเที่ยวกลางแจ้งในช่วงที่มีอุณหภูมิสูง และการหยุดชะงักของกิจกรรมการท่องเที่ยวในแหล่งท่องเที่ยวซึ่งได้รับผลกระทบจากน้ำท่วมในช่วงฤดูน้ำหลาก โดยเฉพาะพื้นที่ที่มีแม่น้ำยมไหลผ่าน ซึ่งมักเกิดปัญหาน้ำล้นตลิ่งอยู่บ่อยครั้ง</t>
  </si>
  <si>
    <t>จังหวัดพิจิตรมีพื้นที่น้ำท่วมในปี 2562 ประมาณร้อยละ 13.53 ของเนื้อที่จังหวัด ซึ่งบางส่วนกระทบต่อแหล่งท่องเที่ยว ทำให้เกิดการหยุดชะงักของกิจกรรมการท่องเที่ยว โดยเฉพาะในช่วงฤดูน้ำหลาก แต่ทั้งนี้ในฤดูกาลอื่นซึ่งคิดเป็นช่วงเวลาส่วนใหญ่ นักท่องเที่ยวยังสามารถเดินทางเข้ามาท่องเที่ยวในจังหวัดพิจิตรได้ตามปกติ</t>
  </si>
  <si>
    <t>จากดัชนีน้ำท่วมด้านภูมิอากาศของจังหวัดพิจิตรมีแนวโน้มลดลง แสดงให้เห็นว่าจังหวัดพิจิตรมีความเสี่ยงด้านน้ำท่วมลดลงในอนาคต ซึ่งย่อมส่งผลให้โอกาสในการหยุดชะงักของกิจกรรมการท่องเที่ยวอันเกิดจากน้ำท่วมมีแนวโน้มลดลง</t>
  </si>
  <si>
    <t>จังหวัดพิจิตรกำหนดการพัฒนาด้านการท่องเที่ยวไว้ในแผนพัฒนาจังหวัด พ.ศ.2566-2570 ประเด็นการพัฒนาที่ 4 พัฒนาแหล่งท่องเที่ยวและบริการให้ได้มาตรฐานและมีอัตลักษณ์ที่สร้างมูลค่าเพิ่มให้แก่ชุมชน ได้แก่ การปรับปรุงโครงสร้างพื้นฐานรองรับการท่องเที่ยว โดยเฉพาะเส้นทางคมนาคม และและสิ่งอำนวยความสะดวกในแหล่งท่องเที่ยวเชิงวัฒนธรรมประเพณี ซึ่งสามารถรองรับหรือบรรเทาผลกระทบจากความเสี่ยงอันเกิดจากสภาพภูมิอากาศได้ (ด้านน้ำท่วม)</t>
  </si>
  <si>
    <t>แหล่งท่องเที่ยวส่วนใหญ่ของจังหวัดพิจิตรเป็นแหล่งท่องเที่ยวทางศิลปวัฒนธรรม ประเพณี และศาสนา จึงส่งผลต่อกิจกรรมการท่องเที่ยวกลางแจ้ง ซึ่งได้รับผลกระทบในช่วงฤดูร้อนที่มีอุณหภูมิสูง และประสบปัญหามลพิษทางอากาศจากการเผาในพื้นที่เกษตรกรรมหลังการเก็บเกี่ยว</t>
  </si>
  <si>
    <t>จังหวัดพิจิตรมีอุณหภูมิสูงสุดเฉลี่ยที่ค่อนข้างสูงโดยเฉพาะในช่วงฤดูร้อน ทำให้เกิดผลกระทต่อกิจกรรมการท่องเที่ยวกลางแจ้ง ทั้งนี้ข้อมูลของการเกิดสภาวะเครียดจากความร้อนและสภาวะมลพิษทางอากาศที่ส่งผลกระทบต่อการท่องเที่ยวยังไม่ชัดเจน แต่พบความสัมพันธ์ในด้านสาธารณสุขกับโรคที่เกี่ยวข้องกับหัวใจและหลอดเลือด</t>
  </si>
  <si>
    <t>จังหวัดพิจิตรมีดัชนีความร้อนด้านสภาพอากาศที่มีแนวโน้มเพิ่มสูงขึ้น อาจส่งผลต่อนักท่องเที่ยวและผู้ประกอบการท่องเที่ยวให้เกิดสภาวะโรคลมร้อน (Heatstroke) รวมทั้งโรคระบบทางเดินหายใจจากมลพิษทางอากาศได้ ผลกระทบจากความร้อนยังทำให้มีโอกาสเกิดความแปรปรวนของสภาพภูมิอากาศในพื่นที่ตามมา ได้แก่ ภัยแล้ง และวาตภัย ซึ่งอาจส่งผลให้เกิดการหยุดชะงักของกิจกรรมการท่องเที่ยวในพื้นที่ได้</t>
  </si>
  <si>
    <t>จังหวัดพิจิตรวางแผนการพัฒนาด้านการท่องเที่ยวไว้ในแผนพัฒนาจังหวัด พ.ศ.2566-2570 ซึ่งกำหนดเป้าหมายเป็นตัวชี้วัด ได้แก่ การเพิ่มจำนวนนักท่องเที่ยวและรายได้จากการท่องเที่ยว ชุมชนท่องเที่ยวและแหล่งท่องเที่ยวที่ได้รับการพัฒนาให้ได้มาตรฐาน ซึ่งสามารถรองรับหรือบรรเทาผลกระทบจากความเสี่ยงอันเกิดจากสภาพภูมิอากาศได้ (ด้านความร้อน)</t>
  </si>
  <si>
    <t>ระบบขนส่งทางบกหยุดชะงักจากสภาวะน้ำท่วม ส่งผลต่อการเดินทางท่องเที่ยว โดยเฉพาะแหล่งท่องเที่ยวในพื้นที่ที่มีแม่น้ำยมไหลผ่าน ซึ่งมักเกิดปัญหาน้ำล้นตลิ่งอยู่บ่อยครั้งในช่วงฤดูน้ำหลาก ได้แก่ พื้นที่บางส่วนของอำเภอสามง่าม โพธิ์ประทับช้าง บึงนาราง และโพทะเล</t>
  </si>
  <si>
    <t>จังหวัดพิจิตรมีพื้นที่น้ำท่วมในปี 2562 ประมาณร้อยละ 13.53 ของเนื้อที่จังหวัด ซึ่งบางส่วนกระทบต่อแหล่งท่องเที่ยว ทำให้เกิดการหยุดชะงักของกิจกรรมการท่องเที่ยว โดยเฉพาะในช่วงฤดูน้ำหลาก</t>
  </si>
  <si>
    <t>จากดัชนีน้ำท่วมด้านภูมิอากาศของจังหวัดพิจิตรมีแนวโน้มลดลง แสดงให้เห็นว่าจังหวัดพิจิตรมีความเสี่ยงด้านน้ำท่วมลดลงในอนาคต ซึ่งย่อมส่งผลให้โอกาสในการหยุดชะงักของระบบขนส่งในการเข้าถึงแหล่งท่องเที่ยวมีแนวโน้มลดลง</t>
  </si>
  <si>
    <t>จังหวัดพิจิตรกำหนดการพัฒนาด้านการท่องเที่ยวไว้ในแผนพัฒนาจังหวัด พ.ศ.2566-2570 ได้แก่ การปรับปรุงโครงสร้างพื้นฐานรองรับการท่องเที่ยว โดยเฉพาะเส้นทางคมนาคมและระบบการขนส่งไปยังแหล่งท่องเที่ยว ซึ่งสามารถรองรับหรือบรรเทาผลกระทบจากความเสี่ยงอันเกิดจากสภาพภูมิอากาศได้ (ด้านน้ำท่วม)</t>
  </si>
  <si>
    <t>ข้อมูลการเสียชีวิตจากโรคที่เกี่ยวข้องกับระบบหายใจของจังหวัดพิจิตรในช่วง 2556-2561 พบการเพิ่มขึ้นและลดลง แต่ถึงอย่างไร ยังเป็นสาเหตุของการเสียชีวิต 1 ใน 10 ลำดับของสาเหตุหลัก</t>
  </si>
  <si>
    <t>ในปี พ.ศ. 2562 พบผู้เสียชีวิตจากเรื่องระบบการหายใจรวมถึง 178 ราย</t>
  </si>
  <si>
    <t>ในช่วงปี พ.ศ. 2563-2566 พบว่าจำนวนผู้เสียชีวิตมีแนวโน้มเพิ่มสูงขึ้น และเป็นสาเหตุสูงสุด</t>
  </si>
  <si>
    <t>สำนักงานสาธารณสุขได้มีแผนงานป้องกันและควบคุมโรคและลดปัจจัยเสี่ยงด้านสุขภาพ</t>
  </si>
  <si>
    <t>ข้อมูลจำนวนการตายที่มีสาเหตุโรคหัวใจและหลอดเลือดมีแนวโน้มเพิ่มขึ้น ในช่วง 2556-2561 และเป็นอันดับต้นๆของ 10 อับดับสาเหตุการตาย</t>
  </si>
  <si>
    <t>ในปี พ.ศ. 2562 พบผู้ป่วยโรคหัวใจ 660 คนต่อประชากร100,000 คน</t>
  </si>
  <si>
    <t>อัตราป่วย ผู้ป่วยในช่วง ปี 2562 - 2565 (5เดือน) พบว่า สาเหตุการป่วยตามกลุ่มสาเหตุของผู้ป่วยใน ประชาชนจังหวัดพิจิตรไม่แตกต่างกันโดยพบโรคความผิดปกติเกี่ยวกับต่อมไร้ท่อโภชนาการและเมตะบอลิซึม.โรคความดันโลหิตสูง, โรคเลือดและอวัยวะสร้างเลือดและความผิดปกติ เป็น 3 สาเหตุแรกตามลำดับ</t>
  </si>
  <si>
    <t>มีดำเนินการด้านส่งเสริมสุขภาพ ป้องกันโรค และคุ้มครองผู้บริโภคเป็นเลิศ โดยพัฒนาความรอบรู้ด้านสุขภาพของประชากร</t>
  </si>
  <si>
    <t>ในอดีตยังไม่พบข้อมูลการเสียชีวิตที่เกี่ยวเนื่องกับภาวะอากาศร้อนภายในจังหวัด(แหล่งข้อมูลกลุ่มพัฒนาระบบข่าวกรองและเฝ้าระวังทางระบาดวิทยาโรคไม่ติดต่อ กองระบาดวิทยา กรมควบคุมโรค</t>
  </si>
  <si>
    <t>มีรายงานสถานที่ที่จะเกิดเหตุการณ์ที่มีผลกระทบได้คือการทำกิจกรรมกลางแจ้ง และทำงานกลางแจ้ง ทั้งนี้ข้อมูลของการเกิดสภาวะเครียดจากความร้อนยังไม่ชัดเจน แต่พบความสัมพันธ์กับโรคประจำที่ที่เกี่ยวข้องกับ หัวใจและหลอดเลือด</t>
  </si>
  <si>
    <t>ดัชนีความร้อนด้านสภาพอากาศ แสดงให้เห็นว่าจังหวัดมีความเสี่ยงที่เพิ่มขึ้น ภายใต้สถาณการณ์ RCP 8.5</t>
  </si>
  <si>
    <t>สำนักงานสาธารณสุขได้ พัฒนาความรอบรู้ด้านสุขภาพของประชากร โดยมีแผนพัฒนาคุณภาพชีวิตคนไทยทุกกลุ่มทุกวัย(ด้านสุขภาพ)</t>
  </si>
  <si>
    <t>ผลผลิตทางปศุสัตว์ลดลง</t>
  </si>
  <si>
    <t>การเกิดโรคในสัตว์</t>
  </si>
  <si>
    <t>ผลผลิตพืชเกษตรลดลง</t>
  </si>
  <si>
    <t>ศัตรูพืชระบาด</t>
  </si>
  <si>
    <t>สำนักงานปศุสัตว์จังหวัด กรมปศุสัตว์  ยังไม่มีรายงานการลดลงของผลผลิตสัตว์ในจังหวัด  แต่มีรายงานจำนวนสัตว์ (ไม่รวมสัตว์น้ำ) ในจังหวัดปี 60-65 มีอัตราเพิ่มขึ้น 11%</t>
  </si>
  <si>
    <t xml:space="preserve"> 1. อุณหภูมิเฉลี่ยในอนาคตของจังหวัดพิจิตรมีแนวโน้มเพิ่มสูงขึ้น และปริมาณฝนที่แปรปรวน โดยเฉพาะภายใต้สถานการณ์ RCP 8.5
2. มีความเสี่ยงที่จะขาดแคลนน้ำ และแหล่งที่อยู่และแหล่งอาหารของสัตว์จะลดลง จำนวนสัตว์ลดลง</t>
  </si>
  <si>
    <t>มีการขับเคลื่อนโครงการสร้างความเข้มแข็งขององค์กรประมงท้องถิ่น (กลุ่มการผลิตด้านประมง) และโครงการส่งเสริมการเลี้ยงไก่พื้นเมืองจังหวัดพิจิตร</t>
  </si>
  <si>
    <t>ปี 2564 สำนักงานปศุสัตว์อำเภอโพทะเล พบโคที่มีอาการคล้ายโรคลัมปี สกิน ในพื้นที่อำเภอโพทะเล จำนวนเกษตรกร 6 ราย จำนวนโคในฟาร์ม 132 ตัว พบจำนวนโคที่แสดงอาการป่วย จำนวน 22 ตัว</t>
  </si>
  <si>
    <t>ยังไม่พบรายงานการระบาดในปัจจุบัน</t>
  </si>
  <si>
    <t xml:space="preserve"> 1. อุณหภูมิเฉลี่ยในอนาคตของจังหวัดพิจิตรมีแนวโน้มเพิ่มสูงขึ้น โดยเฉพาะภายใต้สถานการณ์ RCP 8.5
2. มีความเสี่ยงที่จะเกิดโรคระบาดในสัตว์มากขึ้น จำนวนสัตว์ลดลงและอาจเกิดการสูญพันธุ์ในที่สุด</t>
  </si>
  <si>
    <t>มีติดตามการดำเนินการควบคุม โรคลัมปีสกินในโคกระบือ ตามมาตรการควบคุมและป้องกันโรคของกรมปศุสัตว์อย่างเข้มงวด ลงพื้นที่ปฏิบัติการเชิงรุกเฝ้าระวังและป้องกันโรคลัมปี สกิน โดยสร้างการรับรู้ให้กับเกษตรกรในเรื่องโรคและการป้องกันโรค การควบคุมการเคลื่อนย้ายสัตว์ และการกำจัดสัตว์พาหะนำโรคบริเวณคอกสัตว์</t>
  </si>
  <si>
    <t>สำนักงานเศรษฐกิจการเกษตร รายงานสถิติพื้นที่เพาะปลูกพืชเศรษฐกิจในจังหวัดพิจิตร ปี 57-64 มีแนวโน้มลดลง 0.01% และโดยเฉพาะพื้นที่เก็บเกี่ยวข้าว ที่มีแนวโน้มลดลงมากถึง 2%</t>
  </si>
  <si>
    <t>สำนักงานเศรษฐกิจการเกษตร รายงานสถิติพื้นที่เพาะปลูกพืชเศรษฐกิจในจังหวัดพิจิตร ปี 57-64 มีแนวโน้มลดลง 0.01% และโดยเฉพาะพื้นที่เก็บเกี่ยวข้าว ที่มีแนวโน้มลดลงมากถึง 2% และมีโอกาสลดลงอีกในปัจจุบัน เนื่องจากมีการเปลี่ยนแปลงการใช้ประโยชน์ที่ดินทางการเกษตรเป็นที่อยู่อาศัยมากขึ้น และพื้นที่เพาะปลูกบางพื้นที่ได้รับผลกระทบจากภัยแล้งและน้ำท่วม</t>
  </si>
  <si>
    <r>
      <t xml:space="preserve"> 1. อุณหภูมิเฉลี่ยในอนาคตของจังหวัดพิจิตรมีแนวโน้มเพิ่มสูงขึ้น และปริมาณฝนที่แปรปรวน โดยเฉพาะภายใต้สถานการณ์ RCP 8.5
2. อุณหภูมิที่สูงขึ้น มีความเสี่ยงที่จะขาดแคลนน้ำในการทำเกษตร  เสี่ยงต่อการเจริญเติบโตของพืช อุณหภูมิ &gt;40</t>
    </r>
    <r>
      <rPr>
        <vertAlign val="superscript"/>
        <sz val="12"/>
        <color theme="1"/>
        <rFont val="TH Sarabun New"/>
        <family val="2"/>
      </rPr>
      <t>o</t>
    </r>
    <r>
      <rPr>
        <sz val="12"/>
        <color theme="1"/>
        <rFont val="TH Sarabun New"/>
        <family val="2"/>
      </rPr>
      <t xml:space="preserve">C มีโอกาสทำให้เกสรของพืชเป็นหมันโดยเฉพาะข้าว ทำให้ผลผลิตเสียหายและคุณภาพของข้าวลดลง </t>
    </r>
  </si>
  <si>
    <t>โครงการชลประทานพิจิตร ดำเนินการโครงการบริหารจัดการลุ่มน้ำยม โดยมุ่งเน้นการก่อสร้างอาคารบังคับน้ำในแม่น้ำยมแบบขั้นบันได (ฝาย และประตูระบายน้ำ) เพื่อเก็บกักน้ำให้เกษตรกรได้ใช้น้ำอย่างต่อเนื่องตลอดทั้งลำน้ำ</t>
  </si>
  <si>
    <t>ศูนย์ติดตามและแก้ไขปัญหาภัยพิบัติด้านการเกษตร กระทรวงเกษตรและสหกรณ์ รายงานสถาณการณ์ในปี 2565 พบการระบาดโรคใบขีดโปร่งแสงในข้าว ของจังหวัดพิจิตร จำนวน 188 ไร่  โรคใบด่างในมันสำปะหลัง และด้วงหนวดยาวในอ้อย จำนวน 500 ไร่</t>
  </si>
  <si>
    <t>ปัจจุบันยังคงมีการระบาดอยู่ และกระจายไปในหลายพื้นที่</t>
  </si>
  <si>
    <t xml:space="preserve"> 1. อุณหภูมิเฉลี่ยในอนาคตของจังหวัดพิจิตรมีแนวโน้มเพิ่มสูงขึ้น โดยเฉพาะภายใต้สถานการณ์ RCP 8.5
2. อุณหภูมิที่สูงขึ้น มีความเสี่ยงจากโรคระบาดต่อพืชมากขึ้น ทำให้ผลผลิตและคุณภาพทางการเกษตรลดลง ส่งผลให้รายได้จากการขายผลผลิตทางการเกษตรลดลง</t>
  </si>
  <si>
    <t>มีโครงการการพัฒนาศักยภาพกระบวนการผลิตสินค้าเกษตร และโครงการเสริมสร้างพัฒนาและยกระดับผลิตผลทางการเกษตร</t>
  </si>
  <si>
    <t>โครงการ 1 โครงการบริหารจัดการลุ่มน้ำยม ของโครงการชลประทานพิจิตร
โครงการ 3 โครงการพัฒนาแหล่งน้ำอย่างเป็นระบบ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</si>
</sst>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Tahoma"/>
      <family val="2"/>
      <scheme val="minor"/>
    </font>
    <font>
      <b/>
      <sz val="11"/>
      <color theme="1"/>
      <name val="Tahoma"/>
      <family val="2"/>
      <charset val="222"/>
      <scheme val="minor"/>
    </font>
    <font>
      <sz val="11"/>
      <color theme="1"/>
      <name val="Calibri"/>
      <family val="2"/>
    </font>
    <font>
      <b/>
      <sz val="16"/>
      <color theme="1"/>
      <name val="Calibri"/>
      <family val="2"/>
    </font>
    <font>
      <b/>
      <u/>
      <sz val="11"/>
      <color theme="1"/>
      <name val="Calibri"/>
      <family val="2"/>
    </font>
    <font>
      <sz val="16"/>
      <color theme="1"/>
      <name val="Tahoma"/>
      <family val="2"/>
      <scheme val="minor"/>
    </font>
    <font>
      <b/>
      <sz val="11"/>
      <color theme="1"/>
      <name val="Tahoma"/>
      <family val="2"/>
      <scheme val="minor"/>
    </font>
    <font>
      <b/>
      <sz val="12"/>
      <color theme="1"/>
      <name val="Tahoma"/>
      <family val="2"/>
      <charset val="222"/>
      <scheme val="minor"/>
    </font>
    <font>
      <sz val="8"/>
      <name val="Tahoma"/>
      <family val="2"/>
      <scheme val="minor"/>
    </font>
    <font>
      <sz val="11"/>
      <color theme="1"/>
      <name val="Wingdings"/>
      <charset val="2"/>
    </font>
    <font>
      <b/>
      <sz val="14"/>
      <color theme="1"/>
      <name val="Tahoma"/>
      <family val="2"/>
      <scheme val="minor"/>
    </font>
    <font>
      <b/>
      <sz val="14"/>
      <color theme="1"/>
      <name val="Tahoma"/>
      <family val="2"/>
      <charset val="222"/>
      <scheme val="minor"/>
    </font>
    <font>
      <b/>
      <sz val="14"/>
      <color rgb="FF000000"/>
      <name val="TH Sarabun New"/>
      <family val="2"/>
    </font>
    <font>
      <b/>
      <sz val="12"/>
      <color theme="1"/>
      <name val="Wingdings"/>
      <charset val="2"/>
    </font>
    <font>
      <sz val="14"/>
      <color theme="1"/>
      <name val="TH Sarabun New"/>
      <family val="2"/>
    </font>
    <font>
      <b/>
      <sz val="16"/>
      <color rgb="FF000000"/>
      <name val="TH Sarabun New"/>
      <family val="2"/>
      <charset val="222"/>
    </font>
    <font>
      <b/>
      <sz val="12"/>
      <color theme="1"/>
      <name val="TH SarabunPSK"/>
      <family val="2"/>
    </font>
    <font>
      <b/>
      <sz val="14"/>
      <color theme="1"/>
      <name val="TH SarabunPSK"/>
      <family val="2"/>
    </font>
    <font>
      <sz val="14"/>
      <color theme="1"/>
      <name val="TH SarabunPSK"/>
      <family val="2"/>
    </font>
    <font>
      <b/>
      <sz val="14"/>
      <color rgb="FF000000"/>
      <name val="TH SarabunPSK"/>
      <family val="2"/>
    </font>
    <font>
      <b/>
      <sz val="14"/>
      <color theme="1"/>
      <name val="Wingdings"/>
      <charset val="2"/>
    </font>
    <font>
      <b/>
      <sz val="14"/>
      <color theme="1"/>
      <name val="TH Sarabun New"/>
      <family val="2"/>
    </font>
    <font>
      <b/>
      <sz val="12"/>
      <color rgb="FFFF0000"/>
      <name val="Wingdings"/>
      <charset val="2"/>
    </font>
    <font>
      <sz val="12"/>
      <color theme="1"/>
      <name val="TH Sarabun New"/>
      <family val="2"/>
    </font>
    <font>
      <b/>
      <sz val="12"/>
      <color rgb="FF00B050"/>
      <name val="Wingdings"/>
      <charset val="2"/>
    </font>
    <font>
      <vertAlign val="superscript"/>
      <sz val="12"/>
      <color theme="1"/>
      <name val="TH Sarabun New"/>
      <family val="2"/>
    </font>
    <font>
      <sz val="11"/>
      <name val="Tahoma"/>
      <family val="2"/>
      <scheme val="minor"/>
    </font>
    <font>
      <sz val="11"/>
      <name val="Wingdings"/>
      <charset val="2"/>
    </font>
    <font>
      <b/>
      <sz val="11"/>
      <name val="Tahoma"/>
      <family val="2"/>
      <scheme val="minor"/>
    </font>
    <font>
      <b/>
      <sz val="18"/>
      <color theme="1"/>
      <name val="Calibri"/>
      <family val="2"/>
    </font>
  </fonts>
  <fills count="20">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BC2C1"/>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23">
    <xf numFmtId="0" fontId="0" fillId="0" borderId="0" xfId="0"/>
    <xf numFmtId="0" fontId="2" fillId="0" borderId="0" xfId="0" applyFont="1"/>
    <xf numFmtId="0" fontId="3" fillId="0" borderId="0" xfId="0" applyFont="1"/>
    <xf numFmtId="0" fontId="2" fillId="0" borderId="0" xfId="0" applyFont="1" applyAlignment="1">
      <alignment horizontal="left"/>
    </xf>
    <xf numFmtId="0" fontId="1" fillId="0" borderId="0" xfId="0" applyFont="1" applyAlignment="1">
      <alignment wrapText="1"/>
    </xf>
    <xf numFmtId="0" fontId="0" fillId="0" borderId="0" xfId="0" applyAlignment="1">
      <alignment horizontal="center" vertical="top"/>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11" borderId="0" xfId="0" applyFont="1" applyFill="1" applyAlignment="1">
      <alignment horizontal="center" vertical="center"/>
    </xf>
    <xf numFmtId="0" fontId="6" fillId="4" borderId="0" xfId="0" applyFont="1" applyFill="1" applyAlignment="1">
      <alignment horizontal="center" vertical="center"/>
    </xf>
    <xf numFmtId="0" fontId="0" fillId="12" borderId="1" xfId="0" applyFill="1" applyBorder="1" applyAlignment="1">
      <alignment horizontal="center" vertical="center"/>
    </xf>
    <xf numFmtId="0" fontId="0" fillId="12" borderId="1" xfId="0" applyFill="1" applyBorder="1" applyAlignment="1">
      <alignment horizontal="center"/>
    </xf>
    <xf numFmtId="0" fontId="0" fillId="0" borderId="1" xfId="0" applyBorder="1"/>
    <xf numFmtId="0" fontId="0" fillId="0" borderId="0" xfId="0" applyAlignment="1">
      <alignment horizontal="left" vertical="top"/>
    </xf>
    <xf numFmtId="0" fontId="7" fillId="0" borderId="0" xfId="0" applyFont="1" applyAlignment="1">
      <alignment wrapText="1"/>
    </xf>
    <xf numFmtId="0" fontId="7" fillId="0" borderId="1" xfId="0" applyFont="1" applyBorder="1" applyAlignment="1">
      <alignment wrapText="1"/>
    </xf>
    <xf numFmtId="0" fontId="7" fillId="3" borderId="1" xfId="0" applyFont="1" applyFill="1" applyBorder="1" applyAlignment="1">
      <alignment horizontal="center" wrapText="1"/>
    </xf>
    <xf numFmtId="0" fontId="7" fillId="2" borderId="1" xfId="0" applyFont="1" applyFill="1" applyBorder="1" applyAlignment="1">
      <alignment horizontal="center" wrapText="1"/>
    </xf>
    <xf numFmtId="0" fontId="7" fillId="4" borderId="1" xfId="0" applyFont="1" applyFill="1" applyBorder="1" applyAlignment="1">
      <alignment horizontal="center" wrapText="1"/>
    </xf>
    <xf numFmtId="0" fontId="7" fillId="9" borderId="1" xfId="0" applyFont="1" applyFill="1" applyBorder="1" applyAlignment="1">
      <alignment wrapText="1"/>
    </xf>
    <xf numFmtId="0" fontId="7" fillId="10" borderId="1" xfId="0" applyFont="1" applyFill="1" applyBorder="1" applyAlignment="1">
      <alignment wrapText="1"/>
    </xf>
    <xf numFmtId="0" fontId="0" fillId="8" borderId="1" xfId="0"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xf numFmtId="0" fontId="6" fillId="5" borderId="1" xfId="0" applyFont="1" applyFill="1" applyBorder="1" applyAlignment="1">
      <alignment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6" fillId="17" borderId="1" xfId="0" applyFont="1" applyFill="1" applyBorder="1"/>
    <xf numFmtId="0" fontId="6" fillId="17" borderId="1" xfId="0" applyFont="1" applyFill="1" applyBorder="1" applyAlignment="1">
      <alignment horizontal="left" vertical="center" wrapText="1"/>
    </xf>
    <xf numFmtId="0" fontId="6" fillId="17" borderId="1" xfId="0" applyFont="1" applyFill="1" applyBorder="1" applyAlignment="1">
      <alignment horizontal="left" vertical="center"/>
    </xf>
    <xf numFmtId="0" fontId="9" fillId="0" borderId="0" xfId="0" applyFont="1"/>
    <xf numFmtId="0" fontId="6" fillId="14" borderId="1" xfId="0" applyFont="1" applyFill="1" applyBorder="1" applyAlignment="1">
      <alignment vertical="top"/>
    </xf>
    <xf numFmtId="0" fontId="0" fillId="14" borderId="1" xfId="0" applyFill="1" applyBorder="1" applyAlignment="1">
      <alignment vertical="top" wrapText="1"/>
    </xf>
    <xf numFmtId="0" fontId="6" fillId="14" borderId="1" xfId="0" applyFont="1" applyFill="1" applyBorder="1" applyAlignment="1">
      <alignment horizontal="center"/>
    </xf>
    <xf numFmtId="0" fontId="6" fillId="0" borderId="0" xfId="0" applyFont="1" applyAlignment="1">
      <alignment horizontal="left" vertical="top"/>
    </xf>
    <xf numFmtId="0" fontId="6" fillId="0" borderId="1" xfId="0" applyFont="1" applyBorder="1" applyAlignment="1">
      <alignment horizontal="left" vertical="top" wrapText="1"/>
    </xf>
    <xf numFmtId="0" fontId="6" fillId="5" borderId="1" xfId="0" applyFont="1" applyFill="1" applyBorder="1" applyAlignment="1">
      <alignment horizontal="right" vertical="center"/>
    </xf>
    <xf numFmtId="0" fontId="6" fillId="5" borderId="1" xfId="0" applyFont="1" applyFill="1" applyBorder="1" applyAlignment="1">
      <alignment horizontal="center"/>
    </xf>
    <xf numFmtId="0" fontId="10" fillId="0" borderId="0" xfId="0" applyFont="1" applyAlignment="1">
      <alignment horizontal="left" vertical="top"/>
    </xf>
    <xf numFmtId="0" fontId="6" fillId="0" borderId="0" xfId="0" applyFont="1" applyAlignment="1">
      <alignment horizontal="center" vertical="top"/>
    </xf>
    <xf numFmtId="0" fontId="10" fillId="0" borderId="0" xfId="0" applyFont="1"/>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0" fontId="0" fillId="0" borderId="1" xfId="0" applyBorder="1" applyAlignment="1">
      <alignment vertical="center"/>
    </xf>
    <xf numFmtId="0" fontId="10" fillId="0" borderId="1" xfId="0" applyFont="1" applyBorder="1" applyAlignment="1">
      <alignment horizontal="center" vertical="center" wrapText="1"/>
    </xf>
    <xf numFmtId="0" fontId="0" fillId="0" borderId="0" xfId="0" applyAlignment="1">
      <alignment horizontal="left"/>
    </xf>
    <xf numFmtId="0" fontId="11" fillId="0" borderId="0" xfId="0" applyFont="1" applyAlignment="1">
      <alignment wrapText="1"/>
    </xf>
    <xf numFmtId="0" fontId="11" fillId="0" borderId="1" xfId="0" applyFont="1" applyBorder="1" applyAlignment="1">
      <alignment wrapText="1"/>
    </xf>
    <xf numFmtId="0" fontId="11" fillId="9" borderId="1" xfId="0" applyFont="1" applyFill="1" applyBorder="1" applyAlignment="1">
      <alignment wrapText="1"/>
    </xf>
    <xf numFmtId="0" fontId="12" fillId="0" borderId="1" xfId="0" applyFont="1" applyBorder="1" applyAlignment="1">
      <alignment horizontal="left" vertical="center" wrapText="1" readingOrder="1"/>
    </xf>
    <xf numFmtId="0" fontId="11" fillId="10" borderId="1" xfId="0" applyFont="1" applyFill="1" applyBorder="1" applyAlignment="1">
      <alignment wrapText="1"/>
    </xf>
    <xf numFmtId="0" fontId="13" fillId="0" borderId="1" xfId="0" applyFont="1" applyBorder="1" applyAlignment="1">
      <alignment vertical="top" wrapText="1"/>
    </xf>
    <xf numFmtId="0" fontId="7" fillId="0" borderId="1" xfId="0" applyFont="1" applyBorder="1" applyAlignment="1">
      <alignment vertical="top" wrapText="1"/>
    </xf>
    <xf numFmtId="0" fontId="13" fillId="0" borderId="1" xfId="0" applyFont="1" applyBorder="1" applyAlignment="1">
      <alignment horizontal="center" vertical="top" wrapText="1"/>
    </xf>
    <xf numFmtId="0" fontId="14" fillId="0" borderId="1" xfId="0" applyFont="1" applyBorder="1" applyAlignment="1">
      <alignment vertical="top" wrapText="1"/>
    </xf>
    <xf numFmtId="0" fontId="14" fillId="0" borderId="5" xfId="0" applyFont="1" applyBorder="1" applyAlignment="1">
      <alignment horizontal="left" vertical="top" wrapText="1"/>
    </xf>
    <xf numFmtId="0" fontId="14" fillId="0" borderId="1" xfId="0" applyFont="1" applyBorder="1" applyAlignment="1">
      <alignment horizontal="left" vertical="top" wrapText="1"/>
    </xf>
    <xf numFmtId="0" fontId="7" fillId="0" borderId="0" xfId="0" applyFont="1" applyAlignment="1">
      <alignment horizontal="center" wrapText="1"/>
    </xf>
    <xf numFmtId="0" fontId="7" fillId="9" borderId="1" xfId="0" applyFont="1" applyFill="1" applyBorder="1" applyAlignment="1">
      <alignment horizontal="center" wrapText="1"/>
    </xf>
    <xf numFmtId="0" fontId="7" fillId="10" borderId="1" xfId="0" applyFont="1" applyFill="1" applyBorder="1" applyAlignment="1">
      <alignment horizontal="center" wrapText="1"/>
    </xf>
    <xf numFmtId="0" fontId="11" fillId="0" borderId="0" xfId="0" applyFont="1" applyAlignment="1">
      <alignment horizontal="left" wrapText="1"/>
    </xf>
    <xf numFmtId="0" fontId="15" fillId="0" borderId="1" xfId="0" applyFont="1" applyBorder="1" applyAlignment="1">
      <alignment horizontal="left" vertical="top" wrapText="1" readingOrder="1"/>
    </xf>
    <xf numFmtId="0" fontId="1" fillId="0" borderId="0" xfId="0" applyFont="1" applyAlignment="1">
      <alignment horizontal="left" wrapText="1"/>
    </xf>
    <xf numFmtId="0" fontId="0" fillId="0" borderId="1" xfId="0" applyBorder="1" applyAlignment="1">
      <alignment horizontal="left" vertical="top" wrapText="1"/>
    </xf>
    <xf numFmtId="0" fontId="6" fillId="17" borderId="1" xfId="0" applyFont="1" applyFill="1" applyBorder="1" applyAlignment="1">
      <alignment horizontal="left"/>
    </xf>
    <xf numFmtId="0" fontId="6" fillId="17" borderId="1" xfId="0" applyFont="1" applyFill="1" applyBorder="1" applyAlignment="1">
      <alignment horizontal="left" vertical="top"/>
    </xf>
    <xf numFmtId="0" fontId="6" fillId="17" borderId="1" xfId="0" applyFont="1" applyFill="1" applyBorder="1" applyAlignment="1">
      <alignment horizontal="left" wrapText="1"/>
    </xf>
    <xf numFmtId="0" fontId="6" fillId="5" borderId="1" xfId="0" applyFont="1" applyFill="1" applyBorder="1" applyAlignment="1">
      <alignment horizontal="left"/>
    </xf>
    <xf numFmtId="0" fontId="6" fillId="5" borderId="1" xfId="0" applyFont="1" applyFill="1" applyBorder="1" applyAlignment="1">
      <alignment horizontal="left" wrapText="1"/>
    </xf>
    <xf numFmtId="0" fontId="6" fillId="8" borderId="1" xfId="0" applyFont="1" applyFill="1" applyBorder="1"/>
    <xf numFmtId="0" fontId="6" fillId="5" borderId="1" xfId="0" applyFont="1" applyFill="1" applyBorder="1" applyAlignment="1">
      <alignment horizontal="left" vertical="top"/>
    </xf>
    <xf numFmtId="0" fontId="6" fillId="5" borderId="1" xfId="0" applyFont="1" applyFill="1" applyBorder="1" applyAlignment="1">
      <alignment horizontal="left" vertical="top" wrapText="1"/>
    </xf>
    <xf numFmtId="0" fontId="0" fillId="0" borderId="1" xfId="0" applyBorder="1" applyAlignment="1">
      <alignment vertical="top" wrapText="1"/>
    </xf>
    <xf numFmtId="0" fontId="6" fillId="18" borderId="1" xfId="0" applyFont="1" applyFill="1" applyBorder="1" applyAlignment="1">
      <alignment horizontal="center"/>
    </xf>
    <xf numFmtId="0" fontId="6" fillId="18" borderId="1" xfId="0" applyFont="1" applyFill="1" applyBorder="1" applyAlignment="1">
      <alignment horizontal="left" vertical="top"/>
    </xf>
    <xf numFmtId="0" fontId="6" fillId="18" borderId="1" xfId="0" applyFont="1" applyFill="1" applyBorder="1" applyAlignment="1">
      <alignment wrapText="1"/>
    </xf>
    <xf numFmtId="0" fontId="6" fillId="18" borderId="1" xfId="0" applyFont="1" applyFill="1" applyBorder="1" applyAlignment="1">
      <alignment horizontal="left" vertical="top" wrapText="1"/>
    </xf>
    <xf numFmtId="0" fontId="6" fillId="18" borderId="1" xfId="0" applyFont="1" applyFill="1" applyBorder="1" applyAlignment="1">
      <alignment horizontal="left" vertical="center"/>
    </xf>
    <xf numFmtId="0" fontId="6" fillId="19" borderId="1" xfId="0" applyFont="1" applyFill="1" applyBorder="1" applyAlignment="1">
      <alignment horizontal="left" vertical="top"/>
    </xf>
    <xf numFmtId="0" fontId="6" fillId="19" borderId="1" xfId="0" applyFont="1" applyFill="1" applyBorder="1" applyAlignment="1">
      <alignment wrapText="1"/>
    </xf>
    <xf numFmtId="0" fontId="6" fillId="19" borderId="1" xfId="0" applyFont="1" applyFill="1" applyBorder="1" applyAlignment="1">
      <alignment horizontal="left" vertical="top" wrapText="1"/>
    </xf>
    <xf numFmtId="0" fontId="6" fillId="19" borderId="1" xfId="0" applyFont="1" applyFill="1" applyBorder="1" applyAlignment="1">
      <alignment horizontal="left" vertical="center"/>
    </xf>
    <xf numFmtId="0" fontId="6" fillId="19" borderId="1" xfId="0" applyFont="1" applyFill="1" applyBorder="1" applyAlignment="1">
      <alignment horizontal="center"/>
    </xf>
    <xf numFmtId="0" fontId="6" fillId="16" borderId="1" xfId="0" applyFont="1" applyFill="1" applyBorder="1" applyAlignment="1">
      <alignment horizontal="right" vertical="center"/>
    </xf>
    <xf numFmtId="0" fontId="6" fillId="8" borderId="1" xfId="0" applyFont="1" applyFill="1" applyBorder="1" applyAlignment="1">
      <alignment horizontal="right" vertical="center"/>
    </xf>
    <xf numFmtId="0" fontId="6" fillId="3" borderId="1" xfId="0" applyFont="1" applyFill="1" applyBorder="1"/>
    <xf numFmtId="0" fontId="6" fillId="3" borderId="1" xfId="0" applyFont="1" applyFill="1" applyBorder="1" applyAlignment="1">
      <alignment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top"/>
    </xf>
    <xf numFmtId="0" fontId="7" fillId="0" borderId="5" xfId="0" applyFont="1" applyBorder="1" applyAlignment="1">
      <alignment horizontal="center" vertical="top" wrapText="1"/>
    </xf>
    <xf numFmtId="0" fontId="14" fillId="0" borderId="6" xfId="0" applyFont="1" applyBorder="1" applyAlignment="1">
      <alignment vertical="top" wrapText="1"/>
    </xf>
    <xf numFmtId="0" fontId="12" fillId="0" borderId="5" xfId="0" applyFont="1" applyBorder="1" applyAlignment="1">
      <alignment horizontal="center" vertical="center" wrapText="1" readingOrder="1"/>
    </xf>
    <xf numFmtId="0" fontId="7" fillId="0" borderId="1" xfId="0" applyFont="1" applyBorder="1" applyAlignment="1">
      <alignment horizontal="center" vertical="top" wrapText="1"/>
    </xf>
    <xf numFmtId="0" fontId="22" fillId="0" borderId="1" xfId="0" applyFont="1" applyBorder="1" applyAlignment="1">
      <alignment horizontal="center" vertical="top" wrapText="1"/>
    </xf>
    <xf numFmtId="0" fontId="23" fillId="0" borderId="1" xfId="0" applyFont="1" applyBorder="1" applyAlignment="1">
      <alignment vertical="top" wrapText="1"/>
    </xf>
    <xf numFmtId="0" fontId="24" fillId="0" borderId="1" xfId="0" applyFont="1" applyBorder="1" applyAlignment="1">
      <alignment horizontal="center" vertical="top" wrapText="1"/>
    </xf>
    <xf numFmtId="0" fontId="23" fillId="0" borderId="5" xfId="0" applyFont="1" applyBorder="1" applyAlignment="1">
      <alignment horizontal="left" vertical="top" wrapText="1"/>
    </xf>
    <xf numFmtId="0" fontId="26" fillId="0" borderId="1" xfId="0" applyFont="1" applyBorder="1"/>
    <xf numFmtId="0" fontId="27" fillId="0" borderId="0" xfId="0" applyFont="1"/>
    <xf numFmtId="0" fontId="26" fillId="0" borderId="0" xfId="0" applyFont="1"/>
    <xf numFmtId="0" fontId="28" fillId="0" borderId="1" xfId="0" applyFont="1" applyBorder="1"/>
    <xf numFmtId="0" fontId="19" fillId="0" borderId="1" xfId="0" applyFont="1" applyBorder="1" applyAlignment="1">
      <alignment horizontal="left" vertical="center" wrapText="1" readingOrder="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7" fillId="0" borderId="0" xfId="0" applyFont="1" applyAlignment="1">
      <alignment wrapText="1"/>
    </xf>
    <xf numFmtId="0" fontId="7" fillId="0" borderId="1" xfId="0" applyFont="1" applyBorder="1" applyAlignment="1">
      <alignment horizontal="center" wrapText="1"/>
    </xf>
    <xf numFmtId="0" fontId="12" fillId="0" borderId="1" xfId="0" applyFont="1" applyBorder="1" applyAlignment="1">
      <alignment horizontal="left" vertical="top" wrapText="1" readingOrder="1"/>
    </xf>
    <xf numFmtId="0" fontId="13" fillId="0" borderId="1" xfId="0" applyFont="1" applyBorder="1" applyAlignment="1">
      <alignment horizontal="left" vertical="top" wrapText="1"/>
    </xf>
    <xf numFmtId="0" fontId="7"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14" fillId="0" borderId="0" xfId="0" applyFont="1" applyAlignment="1">
      <alignment horizontal="left" vertical="top" wrapText="1"/>
    </xf>
    <xf numFmtId="0" fontId="17" fillId="0" borderId="1" xfId="0" applyFont="1" applyBorder="1" applyAlignment="1">
      <alignment vertical="top" wrapText="1"/>
    </xf>
    <xf numFmtId="0" fontId="16" fillId="0" borderId="1" xfId="0" applyFont="1" applyBorder="1" applyAlignment="1">
      <alignment horizontal="center" wrapText="1"/>
    </xf>
    <xf numFmtId="0" fontId="18" fillId="0" borderId="1" xfId="0" applyFont="1" applyBorder="1" applyAlignment="1">
      <alignment wrapText="1"/>
    </xf>
    <xf numFmtId="0" fontId="26" fillId="13"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0" borderId="7" xfId="0" applyFont="1" applyBorder="1"/>
    <xf numFmtId="0" fontId="6" fillId="0" borderId="1"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xf>
    <xf numFmtId="0" fontId="2" fillId="0" borderId="0" xfId="0" applyFont="1" applyAlignment="1">
      <alignment vertical="top" wrapText="1"/>
    </xf>
    <xf numFmtId="0" fontId="0" fillId="0" borderId="0" xfId="0" applyAlignment="1">
      <alignment horizontal="left"/>
    </xf>
    <xf numFmtId="0" fontId="5"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3" fillId="0" borderId="7" xfId="0" applyFont="1" applyBorder="1" applyAlignment="1">
      <alignment horizontal="center" vertical="top" wrapText="1"/>
    </xf>
    <xf numFmtId="0" fontId="7" fillId="0" borderId="7" xfId="0" applyFont="1" applyBorder="1" applyAlignment="1">
      <alignment horizontal="center"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14" fillId="0" borderId="5" xfId="0" applyFont="1" applyBorder="1" applyAlignment="1">
      <alignment vertical="top" wrapText="1"/>
    </xf>
    <xf numFmtId="0" fontId="14" fillId="0" borderId="7" xfId="0" applyFont="1" applyBorder="1" applyAlignment="1">
      <alignment vertical="top" wrapText="1"/>
    </xf>
    <xf numFmtId="0" fontId="15" fillId="0" borderId="5" xfId="0" applyFont="1" applyBorder="1" applyAlignment="1">
      <alignment horizontal="left" vertical="top" wrapText="1" readingOrder="1"/>
    </xf>
    <xf numFmtId="0" fontId="15" fillId="0" borderId="6" xfId="0" applyFont="1" applyBorder="1" applyAlignment="1">
      <alignment horizontal="left" vertical="top" wrapText="1" readingOrder="1"/>
    </xf>
    <xf numFmtId="0" fontId="15" fillId="0" borderId="7" xfId="0" applyFont="1" applyBorder="1" applyAlignment="1">
      <alignment horizontal="left" vertical="top" wrapText="1" readingOrder="1"/>
    </xf>
    <xf numFmtId="0" fontId="7" fillId="0" borderId="6" xfId="0" applyFont="1" applyBorder="1" applyAlignment="1">
      <alignment vertical="top" wrapText="1"/>
    </xf>
    <xf numFmtId="0" fontId="14" fillId="0" borderId="6" xfId="0" applyFont="1" applyBorder="1" applyAlignment="1">
      <alignmen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7" fillId="6"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vertical="top" wrapText="1"/>
    </xf>
    <xf numFmtId="0" fontId="0" fillId="16" borderId="1" xfId="0" applyFill="1" applyBorder="1" applyAlignment="1">
      <alignment horizontal="left"/>
    </xf>
    <xf numFmtId="0" fontId="0" fillId="16" borderId="1" xfId="0" applyFill="1" applyBorder="1" applyAlignment="1">
      <alignment horizontal="left" vertical="top" wrapText="1"/>
    </xf>
    <xf numFmtId="0" fontId="6" fillId="17" borderId="1" xfId="0" applyFont="1" applyFill="1" applyBorder="1" applyAlignment="1">
      <alignment horizontal="center"/>
    </xf>
    <xf numFmtId="0" fontId="0" fillId="16" borderId="2" xfId="0" applyFill="1" applyBorder="1" applyAlignment="1">
      <alignment horizontal="left"/>
    </xf>
    <xf numFmtId="0" fontId="0" fillId="16" borderId="3" xfId="0" applyFill="1" applyBorder="1" applyAlignment="1">
      <alignment horizontal="left"/>
    </xf>
    <xf numFmtId="0" fontId="0" fillId="16" borderId="4" xfId="0" applyFill="1" applyBorder="1" applyAlignment="1">
      <alignment horizontal="left"/>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15" borderId="2" xfId="0" applyFill="1" applyBorder="1" applyAlignment="1">
      <alignment horizontal="left"/>
    </xf>
    <xf numFmtId="0" fontId="0" fillId="15" borderId="3" xfId="0" applyFill="1" applyBorder="1" applyAlignment="1">
      <alignment horizontal="left"/>
    </xf>
    <xf numFmtId="0" fontId="0" fillId="15" borderId="4" xfId="0" applyFill="1" applyBorder="1" applyAlignment="1">
      <alignment horizontal="left"/>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3" borderId="2" xfId="0" applyFill="1" applyBorder="1" applyAlignment="1">
      <alignment horizontal="left" vertical="top" wrapText="1"/>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16" borderId="2" xfId="0" applyFill="1" applyBorder="1" applyAlignment="1">
      <alignment horizontal="lef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0" fillId="16" borderId="1" xfId="0" applyFill="1" applyBorder="1" applyAlignment="1">
      <alignment horizontal="left" vertical="center" wrapText="1"/>
    </xf>
    <xf numFmtId="0" fontId="0" fillId="14" borderId="2" xfId="0" applyFill="1" applyBorder="1" applyAlignment="1">
      <alignment horizontal="left" vertical="top" wrapText="1"/>
    </xf>
    <xf numFmtId="0" fontId="0" fillId="14" borderId="3" xfId="0" applyFill="1" applyBorder="1" applyAlignment="1">
      <alignment horizontal="left" vertical="top" wrapText="1"/>
    </xf>
    <xf numFmtId="0" fontId="0" fillId="14" borderId="4" xfId="0" applyFill="1" applyBorder="1" applyAlignment="1">
      <alignment horizontal="left" vertical="top" wrapText="1"/>
    </xf>
    <xf numFmtId="0" fontId="6" fillId="19" borderId="1" xfId="0" applyFont="1" applyFill="1" applyBorder="1" applyAlignment="1">
      <alignment horizontal="center" wrapText="1"/>
    </xf>
    <xf numFmtId="0" fontId="0" fillId="15" borderId="1" xfId="0" applyFill="1" applyBorder="1" applyAlignment="1">
      <alignment horizontal="left" vertical="top" wrapText="1"/>
    </xf>
    <xf numFmtId="0" fontId="0" fillId="15" borderId="2" xfId="0" applyFill="1" applyBorder="1" applyAlignment="1">
      <alignment horizontal="left" vertical="top" wrapText="1"/>
    </xf>
    <xf numFmtId="0" fontId="0" fillId="15" borderId="3" xfId="0" applyFill="1" applyBorder="1" applyAlignment="1">
      <alignment horizontal="left" vertical="top" wrapText="1"/>
    </xf>
    <xf numFmtId="0" fontId="0" fillId="15" borderId="4" xfId="0" applyFill="1" applyBorder="1" applyAlignment="1">
      <alignment horizontal="left" vertical="top" wrapText="1"/>
    </xf>
    <xf numFmtId="0" fontId="6" fillId="5" borderId="1" xfId="0" applyFont="1" applyFill="1" applyBorder="1" applyAlignment="1">
      <alignment horizontal="center" wrapText="1"/>
    </xf>
    <xf numFmtId="0" fontId="0" fillId="15" borderId="1" xfId="0" applyFill="1" applyBorder="1" applyAlignment="1">
      <alignment horizontal="left" vertical="center" wrapText="1"/>
    </xf>
    <xf numFmtId="0" fontId="0" fillId="8" borderId="2" xfId="0" applyFill="1" applyBorder="1" applyAlignment="1">
      <alignment horizontal="left"/>
    </xf>
    <xf numFmtId="0" fontId="0" fillId="8" borderId="3" xfId="0" applyFill="1" applyBorder="1" applyAlignment="1">
      <alignment horizontal="left"/>
    </xf>
    <xf numFmtId="0" fontId="0" fillId="8" borderId="4" xfId="0" applyFill="1" applyBorder="1" applyAlignment="1">
      <alignment horizontal="left"/>
    </xf>
    <xf numFmtId="0" fontId="6" fillId="18" borderId="1" xfId="0" applyFont="1" applyFill="1" applyBorder="1" applyAlignment="1">
      <alignment horizontal="center" wrapText="1"/>
    </xf>
    <xf numFmtId="0" fontId="0" fillId="8" borderId="1" xfId="0" applyFill="1" applyBorder="1" applyAlignment="1">
      <alignment horizontal="left" vertical="top" wrapText="1"/>
    </xf>
    <xf numFmtId="0" fontId="0" fillId="8" borderId="1" xfId="0" applyFill="1" applyBorder="1" applyAlignment="1">
      <alignment horizontal="left" vertical="center" wrapText="1"/>
    </xf>
    <xf numFmtId="0" fontId="6" fillId="16" borderId="5"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5"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6" xfId="0" applyFont="1" applyFill="1" applyBorder="1" applyAlignment="1">
      <alignment horizontal="center" vertical="center"/>
    </xf>
    <xf numFmtId="0" fontId="29" fillId="0" borderId="0" xfId="0" applyFont="1"/>
  </cellXfs>
  <cellStyles count="1">
    <cellStyle name="Normal" xfId="0" builtinId="0"/>
  </cellStyles>
  <dxfs count="0"/>
  <tableStyles count="0" defaultTableStyle="TableStyleMedium2" defaultPivotStyle="PivotStyleLight16"/>
  <colors>
    <mruColors>
      <color rgb="FFFBC2C1"/>
      <color rgb="FFFF7C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165100</xdr:colOff>
      <xdr:row>16</xdr:row>
      <xdr:rowOff>82550</xdr:rowOff>
    </xdr:from>
    <xdr:to>
      <xdr:col>9</xdr:col>
      <xdr:colOff>647700</xdr:colOff>
      <xdr:row>24</xdr:row>
      <xdr:rowOff>65715</xdr:rowOff>
    </xdr:to>
    <xdr:pic>
      <xdr:nvPicPr>
        <xdr:cNvPr id="4" name="Picture 3">
          <a:extLst>
            <a:ext uri="{FF2B5EF4-FFF2-40B4-BE49-F238E27FC236}">
              <a16:creationId xmlns:a16="http://schemas.microsoft.com/office/drawing/2014/main" id="{729652D0-250D-43A2-9AD1-41390F14C314}"/>
            </a:ext>
          </a:extLst>
        </xdr:cNvPr>
        <xdr:cNvPicPr>
          <a:picLocks noChangeAspect="1"/>
        </xdr:cNvPicPr>
      </xdr:nvPicPr>
      <xdr:blipFill>
        <a:blip xmlns:r="http://schemas.openxmlformats.org/officeDocument/2006/relationships" r:embed="rId1"/>
        <a:stretch>
          <a:fillRect/>
        </a:stretch>
      </xdr:blipFill>
      <xdr:spPr>
        <a:xfrm>
          <a:off x="1485900" y="6718300"/>
          <a:ext cx="5105400" cy="1456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739586</xdr:colOff>
      <xdr:row>21</xdr:row>
      <xdr:rowOff>134470</xdr:rowOff>
    </xdr:from>
    <xdr:ext cx="9229914" cy="1197957"/>
    <xdr:sp macro="" textlink="">
      <xdr:nvSpPr>
        <xdr:cNvPr id="2" name="TextBox 1">
          <a:extLst>
            <a:ext uri="{FF2B5EF4-FFF2-40B4-BE49-F238E27FC236}">
              <a16:creationId xmlns:a16="http://schemas.microsoft.com/office/drawing/2014/main" id="{D69AC20B-DC7E-07D5-76FB-7A54C4515C26}"/>
            </a:ext>
          </a:extLst>
        </xdr:cNvPr>
        <xdr:cNvSpPr txBox="1"/>
      </xdr:nvSpPr>
      <xdr:spPr>
        <a:xfrm>
          <a:off x="739586" y="4715541"/>
          <a:ext cx="9229914" cy="1197957"/>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400"/>
            <a:t>นำความเสี่ยงที่ต้องมีการดำเนินการทันที (กลุ่มสีแดง)</a:t>
          </a:r>
          <a:r>
            <a:rPr lang="en-US" sz="1400"/>
            <a:t> </a:t>
          </a:r>
          <a:r>
            <a:rPr lang="th-TH" sz="1400"/>
            <a:t>และดำเนินการลำดับถัดไป</a:t>
          </a:r>
          <a:r>
            <a:rPr lang="th-TH" sz="1400" baseline="0"/>
            <a:t> (กลุ่มสีส้ม)</a:t>
          </a:r>
          <a:r>
            <a:rPr lang="th-TH" sz="1400"/>
            <a:t> มาใช้ต่อในชีทถัดไปคือ </a:t>
          </a:r>
          <a:r>
            <a:rPr lang="en-US" sz="1400"/>
            <a:t>"</a:t>
          </a:r>
          <a:r>
            <a:rPr lang="th-TH" sz="1400"/>
            <a:t>5. คัดเลือกโครงการ,กิจกรรม</a:t>
          </a:r>
          <a:r>
            <a:rPr lang="en-US" sz="1400"/>
            <a:t>" </a:t>
          </a:r>
          <a:r>
            <a:rPr lang="th-TH" sz="1400"/>
            <a:t>เพื่อทำการ...</a:t>
          </a:r>
          <a:br>
            <a:rPr lang="th-TH" sz="1400"/>
          </a:br>
          <a:r>
            <a:rPr lang="th-TH" sz="1400"/>
            <a:t>- กำหนดเป้าหมาย </a:t>
          </a:r>
          <a:br>
            <a:rPr lang="th-TH" sz="1400"/>
          </a:br>
          <a:r>
            <a:rPr lang="th-TH" sz="1400"/>
            <a:t>- ระบุโครงการ/กิจกรรมการปรับตัวที่เป็นไปได้หลายรูปแบบ </a:t>
          </a:r>
          <a:br>
            <a:rPr lang="th-TH" sz="1400"/>
          </a:br>
          <a:r>
            <a:rPr lang="th-TH" sz="1400"/>
            <a:t>- คัดเลือกแนวทางการปรับตัวเพื่อการดำเนินงาน โดยกำหนดเกณฑ์ในการคัดเลือกกิจกรรมที่เหมาะสม</a:t>
          </a:r>
          <a:endParaRPr lang="en-US" sz="1400"/>
        </a:p>
      </xdr:txBody>
    </xdr:sp>
    <xdr:clientData/>
  </xdr:oneCellAnchor>
  <xdr:twoCellAnchor>
    <xdr:from>
      <xdr:col>0</xdr:col>
      <xdr:colOff>717176</xdr:colOff>
      <xdr:row>2</xdr:row>
      <xdr:rowOff>283882</xdr:rowOff>
    </xdr:from>
    <xdr:to>
      <xdr:col>2</xdr:col>
      <xdr:colOff>2421466</xdr:colOff>
      <xdr:row>19</xdr:row>
      <xdr:rowOff>141942</xdr:rowOff>
    </xdr:to>
    <xdr:sp macro="" textlink="">
      <xdr:nvSpPr>
        <xdr:cNvPr id="3" name="Rectangle: Rounded Corners 2">
          <a:extLst>
            <a:ext uri="{FF2B5EF4-FFF2-40B4-BE49-F238E27FC236}">
              <a16:creationId xmlns:a16="http://schemas.microsoft.com/office/drawing/2014/main" id="{81C0DE79-3ECF-C9F3-1DAE-E724947365BB}"/>
            </a:ext>
          </a:extLst>
        </xdr:cNvPr>
        <xdr:cNvSpPr/>
      </xdr:nvSpPr>
      <xdr:spPr>
        <a:xfrm>
          <a:off x="717176" y="664882"/>
          <a:ext cx="5878357" cy="3617260"/>
        </a:xfrm>
        <a:prstGeom prst="roundRect">
          <a:avLst>
            <a:gd name="adj" fmla="val 5221"/>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978647</xdr:colOff>
      <xdr:row>20</xdr:row>
      <xdr:rowOff>7470</xdr:rowOff>
    </xdr:from>
    <xdr:to>
      <xdr:col>1</xdr:col>
      <xdr:colOff>1284941</xdr:colOff>
      <xdr:row>21</xdr:row>
      <xdr:rowOff>82176</xdr:rowOff>
    </xdr:to>
    <xdr:sp macro="" textlink="">
      <xdr:nvSpPr>
        <xdr:cNvPr id="4" name="Arrow: Down 3">
          <a:extLst>
            <a:ext uri="{FF2B5EF4-FFF2-40B4-BE49-F238E27FC236}">
              <a16:creationId xmlns:a16="http://schemas.microsoft.com/office/drawing/2014/main" id="{1C8FCF6A-00F0-167A-7052-BEA6446B8CB3}"/>
            </a:ext>
          </a:extLst>
        </xdr:cNvPr>
        <xdr:cNvSpPr/>
      </xdr:nvSpPr>
      <xdr:spPr>
        <a:xfrm>
          <a:off x="1778000" y="4594411"/>
          <a:ext cx="306294" cy="261471"/>
        </a:xfrm>
        <a:prstGeom prst="downArrow">
          <a:avLst/>
        </a:prstGeom>
        <a:solidFill>
          <a:srgbClr val="FF00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829769</xdr:colOff>
      <xdr:row>2</xdr:row>
      <xdr:rowOff>150158</xdr:rowOff>
    </xdr:from>
    <xdr:ext cx="7395882" cy="2904128"/>
    <xdr:sp macro="" textlink="">
      <xdr:nvSpPr>
        <xdr:cNvPr id="2" name="TextBox 1">
          <a:extLst>
            <a:ext uri="{FF2B5EF4-FFF2-40B4-BE49-F238E27FC236}">
              <a16:creationId xmlns:a16="http://schemas.microsoft.com/office/drawing/2014/main" id="{5D51AF34-AC93-04C0-3A88-E31E283C14F7}"/>
            </a:ext>
          </a:extLst>
        </xdr:cNvPr>
        <xdr:cNvSpPr txBox="1"/>
      </xdr:nvSpPr>
      <xdr:spPr>
        <a:xfrm>
          <a:off x="17428669" y="505758"/>
          <a:ext cx="7395882" cy="290412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800">
              <a:latin typeface="Angsana New" panose="02020603050405020304" pitchFamily="18" charset="-34"/>
              <a:cs typeface="Angsana New" panose="02020603050405020304" pitchFamily="18" charset="-34"/>
            </a:rPr>
            <a:t>ทำการคัดเลือกกิจกรรม/โครงการ ที่มีความสำคัญโดยพิจารณาใช้เกณฑ์ในการคัดเลือกและค่าน้ำหนักของเกณฑ์ </a:t>
          </a:r>
        </a:p>
        <a:p>
          <a:r>
            <a:rPr lang="th-TH" sz="1800" b="1">
              <a:latin typeface="Angsana New" panose="02020603050405020304" pitchFamily="18" charset="-34"/>
              <a:cs typeface="Angsana New" panose="02020603050405020304" pitchFamily="18" charset="-34"/>
            </a:rPr>
            <a:t>ตัวอย่างเกณฑ์</a:t>
          </a:r>
          <a:r>
            <a:rPr lang="th-TH" sz="1800" baseline="0">
              <a:latin typeface="Angsana New" panose="02020603050405020304" pitchFamily="18" charset="-34"/>
              <a:cs typeface="Angsana New" panose="02020603050405020304" pitchFamily="18" charset="-34"/>
            </a:rPr>
            <a:t> </a:t>
          </a:r>
          <a:r>
            <a:rPr lang="th-TH" sz="1800">
              <a:latin typeface="Angsana New" panose="02020603050405020304" pitchFamily="18" charset="-34"/>
              <a:cs typeface="Angsana New" panose="02020603050405020304" pitchFamily="18" charset="-34"/>
            </a:rPr>
            <a:t>(เกณฑ์และค่าน้ำหนักสามารถปรับเปลี่ยนได้)</a:t>
          </a:r>
        </a:p>
        <a:p>
          <a:r>
            <a:rPr lang="th-TH" sz="1800">
              <a:latin typeface="Angsana New" panose="02020603050405020304" pitchFamily="18" charset="-34"/>
              <a:cs typeface="Angsana New" panose="02020603050405020304" pitchFamily="18" charset="-34"/>
            </a:rPr>
            <a:t>- ความเร่งด่วน (</a:t>
          </a:r>
          <a:r>
            <a:rPr lang="en-US" sz="1800">
              <a:latin typeface="Angsana New" panose="02020603050405020304" pitchFamily="18" charset="-34"/>
              <a:cs typeface="Angsana New" panose="02020603050405020304" pitchFamily="18" charset="-34"/>
            </a:rPr>
            <a:t>Urgency) </a:t>
          </a:r>
          <a:r>
            <a:rPr lang="th-TH" sz="1800" i="1">
              <a:latin typeface="Angsana New" panose="02020603050405020304" pitchFamily="18" charset="-34"/>
              <a:cs typeface="Angsana New" panose="02020603050405020304" pitchFamily="18" charset="-34"/>
            </a:rPr>
            <a:t>ค่าน้ำหนักร้อยละ  25</a:t>
          </a:r>
        </a:p>
        <a:p>
          <a:r>
            <a:rPr lang="th-TH" sz="1800">
              <a:latin typeface="Angsana New" panose="02020603050405020304" pitchFamily="18" charset="-34"/>
              <a:cs typeface="Angsana New" panose="02020603050405020304" pitchFamily="18" charset="-34"/>
            </a:rPr>
            <a:t>- ผลประโยชน์ร่วม (</a:t>
          </a:r>
          <a:r>
            <a:rPr lang="en-US" sz="1800">
              <a:latin typeface="Angsana New" panose="02020603050405020304" pitchFamily="18" charset="-34"/>
              <a:cs typeface="Angsana New" panose="02020603050405020304" pitchFamily="18" charset="-34"/>
            </a:rPr>
            <a:t>Cross-cutting benefits) </a:t>
          </a:r>
          <a:r>
            <a:rPr lang="th-TH" sz="1800">
              <a:latin typeface="Angsana New" panose="02020603050405020304" pitchFamily="18" charset="-34"/>
              <a:cs typeface="Angsana New" panose="02020603050405020304" pitchFamily="18" charset="-34"/>
            </a:rPr>
            <a:t>ที่เกี่ยวข้องกับส่วนงานอื่นหรือส่วนการลดการปล่อยก๊าซเรือนกระจก </a:t>
          </a:r>
          <a:r>
            <a:rPr lang="th-TH" sz="1800" i="1">
              <a:latin typeface="Angsana New" panose="02020603050405020304" pitchFamily="18" charset="-34"/>
              <a:cs typeface="Angsana New" panose="02020603050405020304" pitchFamily="18" charset="-34"/>
            </a:rPr>
            <a:t>ค่าน้ำหนักร้อยละ  15</a:t>
          </a:r>
        </a:p>
        <a:p>
          <a:r>
            <a:rPr lang="th-TH" sz="1800">
              <a:latin typeface="Angsana New" panose="02020603050405020304" pitchFamily="18" charset="-34"/>
              <a:cs typeface="Angsana New" panose="02020603050405020304" pitchFamily="18" charset="-34"/>
            </a:rPr>
            <a:t>- ความสอดคล้องกับนโยบายระดับที่เหนือขึ้นไป (</a:t>
          </a:r>
          <a:r>
            <a:rPr lang="en-US" sz="1800">
              <a:latin typeface="Angsana New" panose="02020603050405020304" pitchFamily="18" charset="-34"/>
              <a:cs typeface="Angsana New" panose="02020603050405020304" pitchFamily="18" charset="-34"/>
            </a:rPr>
            <a:t>Contribution to higher policy goals) </a:t>
          </a:r>
          <a:r>
            <a:rPr lang="th-TH" sz="1800" i="1">
              <a:latin typeface="Angsana New" panose="02020603050405020304" pitchFamily="18" charset="-34"/>
              <a:cs typeface="Angsana New" panose="02020603050405020304" pitchFamily="18" charset="-34"/>
            </a:rPr>
            <a:t>ค่าน้ำหนักร้อยละ  15</a:t>
          </a:r>
        </a:p>
        <a:p>
          <a:r>
            <a:rPr lang="th-TH" sz="1800">
              <a:latin typeface="Angsana New" panose="02020603050405020304" pitchFamily="18" charset="-34"/>
              <a:cs typeface="Angsana New" panose="02020603050405020304" pitchFamily="18" charset="-34"/>
            </a:rPr>
            <a:t>- ประสิทธิภาพและความคุ้มค่าของการดำเนินการ (</a:t>
          </a:r>
          <a:r>
            <a:rPr lang="en-US" sz="1800">
              <a:latin typeface="Angsana New" panose="02020603050405020304" pitchFamily="18" charset="-34"/>
              <a:cs typeface="Angsana New" panose="02020603050405020304" pitchFamily="18" charset="-34"/>
            </a:rPr>
            <a:t>Efficiency/Cost-effectiveness) </a:t>
          </a:r>
          <a:r>
            <a:rPr lang="th-TH" sz="1800" i="1">
              <a:latin typeface="Angsana New" panose="02020603050405020304" pitchFamily="18" charset="-34"/>
              <a:cs typeface="Angsana New" panose="02020603050405020304" pitchFamily="18" charset="-34"/>
            </a:rPr>
            <a:t>ค่าน้ำหนักร้อยละ 20</a:t>
          </a:r>
        </a:p>
        <a:p>
          <a:r>
            <a:rPr lang="th-TH" sz="1800">
              <a:latin typeface="Angsana New" panose="02020603050405020304" pitchFamily="18" charset="-34"/>
              <a:cs typeface="Angsana New" panose="02020603050405020304" pitchFamily="18" charset="-34"/>
            </a:rPr>
            <a:t>- ส่งเสริมการสร้างความตระหนักรู้ของผู้มีส่วนเกี่ยวข้อง (</a:t>
          </a:r>
          <a:r>
            <a:rPr lang="en-US" sz="1800">
              <a:latin typeface="Angsana New" panose="02020603050405020304" pitchFamily="18" charset="-34"/>
              <a:cs typeface="Angsana New" panose="02020603050405020304" pitchFamily="18" charset="-34"/>
            </a:rPr>
            <a:t>Awareness raising) </a:t>
          </a:r>
          <a:r>
            <a:rPr lang="th-TH" sz="1800" i="1">
              <a:latin typeface="Angsana New" panose="02020603050405020304" pitchFamily="18" charset="-34"/>
              <a:cs typeface="Angsana New" panose="02020603050405020304" pitchFamily="18" charset="-34"/>
            </a:rPr>
            <a:t>ค่าน้ำหนักร้อยละ  15</a:t>
          </a:r>
        </a:p>
        <a:p>
          <a:r>
            <a:rPr lang="th-TH" sz="1800">
              <a:latin typeface="Angsana New" panose="02020603050405020304" pitchFamily="18" charset="-34"/>
              <a:cs typeface="Angsana New" panose="02020603050405020304" pitchFamily="18" charset="-34"/>
            </a:rPr>
            <a:t>- มีงบประมาณรองรับ (</a:t>
          </a:r>
          <a:r>
            <a:rPr lang="en-US" sz="1800">
              <a:latin typeface="Angsana New" panose="02020603050405020304" pitchFamily="18" charset="-34"/>
              <a:cs typeface="Angsana New" panose="02020603050405020304" pitchFamily="18" charset="-34"/>
            </a:rPr>
            <a:t>Secured budget) </a:t>
          </a:r>
          <a:r>
            <a:rPr lang="th-TH" sz="1800" i="1">
              <a:latin typeface="Angsana New" panose="02020603050405020304" pitchFamily="18" charset="-34"/>
              <a:cs typeface="Angsana New" panose="02020603050405020304" pitchFamily="18" charset="-34"/>
            </a:rPr>
            <a:t>ค่าน้ำหนักร้อยละ 10</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471715</xdr:colOff>
      <xdr:row>3</xdr:row>
      <xdr:rowOff>97973</xdr:rowOff>
    </xdr:from>
    <xdr:to>
      <xdr:col>6</xdr:col>
      <xdr:colOff>661308</xdr:colOff>
      <xdr:row>6</xdr:row>
      <xdr:rowOff>45837</xdr:rowOff>
    </xdr:to>
    <xdr:pic>
      <xdr:nvPicPr>
        <xdr:cNvPr id="2" name="Picture 1">
          <a:extLst>
            <a:ext uri="{FF2B5EF4-FFF2-40B4-BE49-F238E27FC236}">
              <a16:creationId xmlns:a16="http://schemas.microsoft.com/office/drawing/2014/main" id="{F16D75B5-C68E-D5A4-BBEE-C94485294CCF}"/>
            </a:ext>
          </a:extLst>
        </xdr:cNvPr>
        <xdr:cNvPicPr>
          <a:picLocks noChangeAspect="1"/>
        </xdr:cNvPicPr>
      </xdr:nvPicPr>
      <xdr:blipFill>
        <a:blip xmlns:r="http://schemas.openxmlformats.org/officeDocument/2006/relationships" r:embed="rId1"/>
        <a:stretch>
          <a:fillRect/>
        </a:stretch>
      </xdr:blipFill>
      <xdr:spPr>
        <a:xfrm>
          <a:off x="5696858" y="696687"/>
          <a:ext cx="3455307" cy="492150"/>
        </a:xfrm>
        <a:prstGeom prst="rect">
          <a:avLst/>
        </a:prstGeom>
      </xdr:spPr>
    </xdr:pic>
    <xdr:clientData/>
  </xdr:twoCellAnchor>
  <xdr:twoCellAnchor editAs="oneCell">
    <xdr:from>
      <xdr:col>7</xdr:col>
      <xdr:colOff>172357</xdr:colOff>
      <xdr:row>3</xdr:row>
      <xdr:rowOff>63504</xdr:rowOff>
    </xdr:from>
    <xdr:to>
      <xdr:col>10</xdr:col>
      <xdr:colOff>357414</xdr:colOff>
      <xdr:row>6</xdr:row>
      <xdr:rowOff>37114</xdr:rowOff>
    </xdr:to>
    <xdr:pic>
      <xdr:nvPicPr>
        <xdr:cNvPr id="3" name="Picture 2">
          <a:extLst>
            <a:ext uri="{FF2B5EF4-FFF2-40B4-BE49-F238E27FC236}">
              <a16:creationId xmlns:a16="http://schemas.microsoft.com/office/drawing/2014/main" id="{4AA68377-FC97-CEA1-3A93-553B23AD8C31}"/>
            </a:ext>
          </a:extLst>
        </xdr:cNvPr>
        <xdr:cNvPicPr>
          <a:picLocks noChangeAspect="1"/>
        </xdr:cNvPicPr>
      </xdr:nvPicPr>
      <xdr:blipFill>
        <a:blip xmlns:r="http://schemas.openxmlformats.org/officeDocument/2006/relationships" r:embed="rId2"/>
        <a:stretch>
          <a:fillRect/>
        </a:stretch>
      </xdr:blipFill>
      <xdr:spPr>
        <a:xfrm>
          <a:off x="9751786" y="662218"/>
          <a:ext cx="3592286" cy="517896"/>
        </a:xfrm>
        <a:prstGeom prst="rect">
          <a:avLst/>
        </a:prstGeom>
      </xdr:spPr>
    </xdr:pic>
    <xdr:clientData/>
  </xdr:twoCellAnchor>
  <xdr:twoCellAnchor>
    <xdr:from>
      <xdr:col>3</xdr:col>
      <xdr:colOff>58964</xdr:colOff>
      <xdr:row>6</xdr:row>
      <xdr:rowOff>58965</xdr:rowOff>
    </xdr:from>
    <xdr:to>
      <xdr:col>7</xdr:col>
      <xdr:colOff>970642</xdr:colOff>
      <xdr:row>7</xdr:row>
      <xdr:rowOff>154214</xdr:rowOff>
    </xdr:to>
    <xdr:sp macro="" textlink="">
      <xdr:nvSpPr>
        <xdr:cNvPr id="4" name="Right Brace 3">
          <a:extLst>
            <a:ext uri="{FF2B5EF4-FFF2-40B4-BE49-F238E27FC236}">
              <a16:creationId xmlns:a16="http://schemas.microsoft.com/office/drawing/2014/main" id="{C98D82FF-41B1-CA35-A162-0B1C9350EED6}"/>
            </a:ext>
          </a:extLst>
        </xdr:cNvPr>
        <xdr:cNvSpPr/>
      </xdr:nvSpPr>
      <xdr:spPr>
        <a:xfrm rot="16200000">
          <a:off x="7778750" y="-1292678"/>
          <a:ext cx="276678" cy="5265964"/>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84365</xdr:colOff>
      <xdr:row>6</xdr:row>
      <xdr:rowOff>57150</xdr:rowOff>
    </xdr:from>
    <xdr:to>
      <xdr:col>11</xdr:col>
      <xdr:colOff>997858</xdr:colOff>
      <xdr:row>7</xdr:row>
      <xdr:rowOff>154214</xdr:rowOff>
    </xdr:to>
    <xdr:sp macro="" textlink="">
      <xdr:nvSpPr>
        <xdr:cNvPr id="5" name="Right Brace 4">
          <a:extLst>
            <a:ext uri="{FF2B5EF4-FFF2-40B4-BE49-F238E27FC236}">
              <a16:creationId xmlns:a16="http://schemas.microsoft.com/office/drawing/2014/main" id="{5229C8A7-1ACB-4B0F-9EBB-2FE4649EF983}"/>
            </a:ext>
          </a:extLst>
        </xdr:cNvPr>
        <xdr:cNvSpPr/>
      </xdr:nvSpPr>
      <xdr:spPr>
        <a:xfrm rot="16200000">
          <a:off x="12702722" y="-750207"/>
          <a:ext cx="278493" cy="4179207"/>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FE3A-1177-4A39-B8E7-6A9F826A86F8}">
  <dimension ref="A1:M26"/>
  <sheetViews>
    <sheetView tabSelected="1" zoomScale="85" zoomScaleNormal="85" workbookViewId="0"/>
  </sheetViews>
  <sheetFormatPr defaultColWidth="8.69921875" defaultRowHeight="14.4" x14ac:dyDescent="0.3"/>
  <cols>
    <col min="1" max="16384" width="8.69921875" style="1"/>
  </cols>
  <sheetData>
    <row r="1" spans="1:13" s="2" customFormat="1" ht="22.05" customHeight="1" x14ac:dyDescent="0.45">
      <c r="A1" s="222" t="s">
        <v>0</v>
      </c>
    </row>
    <row r="3" spans="1:13" ht="41.55" customHeight="1" x14ac:dyDescent="0.3">
      <c r="A3" s="121" t="s">
        <v>4</v>
      </c>
      <c r="B3" s="121"/>
      <c r="C3" s="121"/>
      <c r="D3" s="121"/>
      <c r="E3" s="121"/>
      <c r="F3" s="121"/>
      <c r="G3" s="121"/>
      <c r="H3" s="121"/>
      <c r="I3" s="121"/>
      <c r="J3" s="121"/>
      <c r="K3" s="121"/>
      <c r="L3" s="121"/>
      <c r="M3" s="121"/>
    </row>
    <row r="4" spans="1:13" ht="46.95" customHeight="1" x14ac:dyDescent="0.3">
      <c r="A4" s="121" t="s">
        <v>1</v>
      </c>
      <c r="B4" s="121"/>
      <c r="C4" s="121"/>
      <c r="D4" s="121"/>
      <c r="E4" s="121"/>
      <c r="F4" s="121"/>
      <c r="G4" s="121"/>
      <c r="H4" s="121"/>
      <c r="I4" s="121"/>
      <c r="J4" s="121"/>
      <c r="K4" s="121"/>
      <c r="L4" s="121"/>
      <c r="M4" s="121"/>
    </row>
    <row r="5" spans="1:13" ht="42" customHeight="1" x14ac:dyDescent="0.3">
      <c r="A5" s="121" t="s">
        <v>5</v>
      </c>
      <c r="B5" s="121"/>
      <c r="C5" s="121"/>
      <c r="D5" s="121"/>
      <c r="E5" s="121"/>
      <c r="F5" s="121"/>
      <c r="G5" s="121"/>
      <c r="H5" s="121"/>
      <c r="I5" s="121"/>
      <c r="J5" s="121"/>
      <c r="K5" s="121"/>
      <c r="L5" s="121"/>
      <c r="M5" s="121"/>
    </row>
    <row r="6" spans="1:13" ht="32.549999999999997" customHeight="1" x14ac:dyDescent="0.3">
      <c r="A6" s="121" t="s">
        <v>1</v>
      </c>
      <c r="B6" s="121"/>
      <c r="C6" s="121"/>
      <c r="D6" s="121"/>
      <c r="E6" s="121"/>
      <c r="F6" s="121"/>
      <c r="G6" s="121"/>
      <c r="H6" s="121"/>
      <c r="I6" s="121"/>
      <c r="J6" s="121"/>
      <c r="K6" s="121"/>
      <c r="L6" s="121"/>
      <c r="M6" s="121"/>
    </row>
    <row r="7" spans="1:13" ht="46.05" customHeight="1" x14ac:dyDescent="0.3">
      <c r="A7" s="121" t="s">
        <v>6</v>
      </c>
      <c r="B7" s="121"/>
      <c r="C7" s="121"/>
      <c r="D7" s="121"/>
      <c r="E7" s="121"/>
      <c r="F7" s="121"/>
      <c r="G7" s="121"/>
      <c r="H7" s="121"/>
      <c r="I7" s="121"/>
      <c r="J7" s="121"/>
      <c r="K7" s="121"/>
      <c r="L7" s="121"/>
      <c r="M7" s="121"/>
    </row>
    <row r="8" spans="1:13" ht="32.549999999999997" customHeight="1" x14ac:dyDescent="0.3">
      <c r="A8" s="124" t="s">
        <v>1</v>
      </c>
      <c r="B8" s="124"/>
      <c r="C8" s="124"/>
      <c r="D8" s="124"/>
      <c r="E8" s="124"/>
      <c r="F8" s="124"/>
      <c r="G8" s="124"/>
      <c r="H8" s="124"/>
      <c r="I8" s="124"/>
      <c r="J8" s="124"/>
      <c r="K8" s="124"/>
      <c r="L8" s="124"/>
      <c r="M8" s="124"/>
    </row>
    <row r="9" spans="1:13" ht="55.5" customHeight="1" x14ac:dyDescent="0.3">
      <c r="A9" s="121" t="s">
        <v>7</v>
      </c>
      <c r="B9" s="121"/>
      <c r="C9" s="121"/>
      <c r="D9" s="121"/>
      <c r="E9" s="121"/>
      <c r="F9" s="121"/>
      <c r="G9" s="121"/>
      <c r="H9" s="121"/>
      <c r="I9" s="121"/>
      <c r="J9" s="121"/>
      <c r="K9" s="121"/>
      <c r="L9" s="121"/>
      <c r="M9" s="121"/>
    </row>
    <row r="10" spans="1:13" ht="40.5" customHeight="1" x14ac:dyDescent="0.3">
      <c r="A10" s="122" t="s">
        <v>1</v>
      </c>
      <c r="B10" s="122"/>
      <c r="C10" s="122"/>
      <c r="D10" s="122"/>
      <c r="E10" s="122"/>
      <c r="F10" s="122"/>
      <c r="G10" s="122"/>
      <c r="H10" s="122"/>
      <c r="I10" s="122"/>
      <c r="J10" s="122"/>
      <c r="K10" s="122"/>
      <c r="L10" s="122"/>
      <c r="M10" s="122"/>
    </row>
    <row r="11" spans="1:13" ht="52.5" customHeight="1" x14ac:dyDescent="0.3">
      <c r="A11" s="121" t="s">
        <v>8</v>
      </c>
      <c r="B11" s="121"/>
      <c r="C11" s="121"/>
      <c r="D11" s="121"/>
      <c r="E11" s="121"/>
      <c r="F11" s="121"/>
      <c r="G11" s="121"/>
      <c r="H11" s="121"/>
      <c r="I11" s="121"/>
      <c r="J11" s="121"/>
      <c r="K11" s="121"/>
      <c r="L11" s="121"/>
      <c r="M11" s="121"/>
    </row>
    <row r="12" spans="1:13" ht="40.5" customHeight="1" x14ac:dyDescent="0.3">
      <c r="A12" s="122" t="s">
        <v>2</v>
      </c>
      <c r="B12" s="122"/>
      <c r="C12" s="122"/>
      <c r="D12" s="122"/>
      <c r="E12" s="122"/>
      <c r="F12" s="122"/>
      <c r="G12" s="122"/>
      <c r="H12" s="122"/>
      <c r="I12" s="122"/>
      <c r="J12" s="122"/>
      <c r="K12" s="122"/>
      <c r="L12" s="122"/>
      <c r="M12" s="122"/>
    </row>
    <row r="15" spans="1:13" ht="21" x14ac:dyDescent="0.4">
      <c r="A15" s="2" t="s">
        <v>3</v>
      </c>
      <c r="H15" s="3"/>
    </row>
    <row r="16" spans="1:13" x14ac:dyDescent="0.3">
      <c r="H16" s="3"/>
    </row>
    <row r="17" spans="1:13" x14ac:dyDescent="0.3">
      <c r="A17" s="123"/>
      <c r="B17" s="123"/>
      <c r="C17" s="123"/>
      <c r="D17" s="123"/>
      <c r="E17" s="123"/>
      <c r="F17" s="123"/>
      <c r="G17" s="123"/>
      <c r="H17" s="123"/>
      <c r="I17" s="123"/>
      <c r="J17" s="123"/>
      <c r="K17" s="123"/>
      <c r="L17" s="123"/>
      <c r="M17" s="123"/>
    </row>
    <row r="18" spans="1:13" x14ac:dyDescent="0.3">
      <c r="A18" s="123"/>
      <c r="B18" s="123"/>
      <c r="C18" s="123"/>
      <c r="D18" s="123"/>
      <c r="E18" s="123"/>
      <c r="F18" s="123"/>
      <c r="G18" s="123"/>
      <c r="H18" s="123"/>
      <c r="I18" s="123"/>
      <c r="J18" s="123"/>
      <c r="K18" s="123"/>
      <c r="L18" s="123"/>
      <c r="M18" s="123"/>
    </row>
    <row r="19" spans="1:13" x14ac:dyDescent="0.3">
      <c r="A19" s="123"/>
      <c r="B19" s="123"/>
      <c r="C19" s="123"/>
      <c r="D19" s="123"/>
      <c r="E19" s="123"/>
      <c r="F19" s="123"/>
      <c r="G19" s="123"/>
      <c r="H19" s="123"/>
      <c r="I19" s="123"/>
      <c r="J19" s="123"/>
      <c r="K19" s="123"/>
      <c r="L19" s="123"/>
      <c r="M19" s="123"/>
    </row>
    <row r="20" spans="1:13" x14ac:dyDescent="0.3">
      <c r="A20" s="123"/>
      <c r="B20" s="123"/>
      <c r="C20" s="123"/>
      <c r="D20" s="123"/>
      <c r="E20" s="123"/>
      <c r="F20" s="123"/>
      <c r="G20" s="123"/>
      <c r="H20" s="123"/>
      <c r="I20" s="123"/>
      <c r="J20" s="123"/>
      <c r="K20" s="123"/>
      <c r="L20" s="123"/>
      <c r="M20" s="123"/>
    </row>
    <row r="21" spans="1:13" x14ac:dyDescent="0.3">
      <c r="A21" s="123"/>
      <c r="B21" s="123"/>
      <c r="C21" s="123"/>
      <c r="D21" s="123"/>
      <c r="E21" s="123"/>
      <c r="F21" s="123"/>
      <c r="G21" s="123"/>
      <c r="H21" s="123"/>
      <c r="I21" s="123"/>
      <c r="J21" s="123"/>
      <c r="K21" s="123"/>
      <c r="L21" s="123"/>
      <c r="M21" s="123"/>
    </row>
    <row r="22" spans="1:13" x14ac:dyDescent="0.3">
      <c r="A22" s="123"/>
      <c r="B22" s="123"/>
      <c r="C22" s="123"/>
      <c r="D22" s="123"/>
      <c r="E22" s="123"/>
      <c r="F22" s="123"/>
      <c r="G22" s="123"/>
      <c r="H22" s="123"/>
      <c r="I22" s="123"/>
      <c r="J22" s="123"/>
      <c r="K22" s="123"/>
      <c r="L22" s="123"/>
      <c r="M22" s="123"/>
    </row>
    <row r="23" spans="1:13" x14ac:dyDescent="0.3">
      <c r="A23" s="123"/>
      <c r="B23" s="123"/>
      <c r="C23" s="123"/>
      <c r="D23" s="123"/>
      <c r="E23" s="123"/>
      <c r="F23" s="123"/>
      <c r="G23" s="123"/>
      <c r="H23" s="123"/>
      <c r="I23" s="123"/>
      <c r="J23" s="123"/>
      <c r="K23" s="123"/>
      <c r="L23" s="123"/>
      <c r="M23" s="123"/>
    </row>
    <row r="24" spans="1:13" x14ac:dyDescent="0.3">
      <c r="A24" s="123"/>
      <c r="B24" s="123"/>
      <c r="C24" s="123"/>
      <c r="D24" s="123"/>
      <c r="E24" s="123"/>
      <c r="F24" s="123"/>
      <c r="G24" s="123"/>
      <c r="H24" s="123"/>
      <c r="I24" s="123"/>
      <c r="J24" s="123"/>
      <c r="K24" s="123"/>
      <c r="L24" s="123"/>
      <c r="M24" s="123"/>
    </row>
    <row r="25" spans="1:13" x14ac:dyDescent="0.3">
      <c r="A25" s="123"/>
      <c r="B25" s="123"/>
      <c r="C25" s="123"/>
      <c r="D25" s="123"/>
      <c r="E25" s="123"/>
      <c r="F25" s="123"/>
      <c r="G25" s="123"/>
      <c r="H25" s="123"/>
      <c r="I25" s="123"/>
      <c r="J25" s="123"/>
      <c r="K25" s="123"/>
      <c r="L25" s="123"/>
      <c r="M25" s="123"/>
    </row>
    <row r="26" spans="1:13" x14ac:dyDescent="0.3">
      <c r="A26" s="123"/>
      <c r="B26" s="123"/>
      <c r="C26" s="123"/>
      <c r="D26" s="123"/>
      <c r="E26" s="123"/>
      <c r="F26" s="123"/>
      <c r="G26" s="123"/>
      <c r="H26" s="123"/>
      <c r="I26" s="123"/>
      <c r="J26" s="123"/>
      <c r="K26" s="123"/>
      <c r="L26" s="123"/>
      <c r="M26" s="123"/>
    </row>
  </sheetData>
  <mergeCells count="11">
    <mergeCell ref="A8:M8"/>
    <mergeCell ref="A3:M3"/>
    <mergeCell ref="A4:M4"/>
    <mergeCell ref="A5:M5"/>
    <mergeCell ref="A6:M6"/>
    <mergeCell ref="A7:M7"/>
    <mergeCell ref="A9:M9"/>
    <mergeCell ref="A10:M10"/>
    <mergeCell ref="A11:M11"/>
    <mergeCell ref="A12:M12"/>
    <mergeCell ref="A17:M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04815-195D-46CB-AD5E-A4C895A20BF9}">
  <dimension ref="A1:M11"/>
  <sheetViews>
    <sheetView workbookViewId="0">
      <selection activeCell="I14" sqref="I14"/>
    </sheetView>
  </sheetViews>
  <sheetFormatPr defaultRowHeight="13.8" x14ac:dyDescent="0.25"/>
  <sheetData>
    <row r="1" spans="1:13" ht="20.399999999999999" x14ac:dyDescent="0.35">
      <c r="A1" s="126" t="s">
        <v>35</v>
      </c>
      <c r="B1" s="126"/>
      <c r="C1" s="126"/>
      <c r="D1" s="126"/>
    </row>
    <row r="3" spans="1:13" ht="37.950000000000003" customHeight="1" x14ac:dyDescent="0.25">
      <c r="A3" s="127" t="s">
        <v>36</v>
      </c>
      <c r="B3" s="127"/>
      <c r="C3" s="127"/>
      <c r="D3" s="127"/>
      <c r="E3" s="127"/>
      <c r="F3" s="127"/>
      <c r="G3" s="127"/>
      <c r="H3" s="127"/>
      <c r="I3" s="127"/>
      <c r="J3" s="127"/>
      <c r="K3" s="127"/>
      <c r="L3" s="127"/>
      <c r="M3" s="127"/>
    </row>
    <row r="4" spans="1:13" ht="40.950000000000003" customHeight="1" x14ac:dyDescent="0.25">
      <c r="A4" s="127" t="s">
        <v>37</v>
      </c>
      <c r="B4" s="127"/>
      <c r="C4" s="127"/>
      <c r="D4" s="127"/>
      <c r="E4" s="127"/>
      <c r="F4" s="127"/>
      <c r="G4" s="127"/>
      <c r="H4" s="127"/>
      <c r="I4" s="127"/>
      <c r="J4" s="127"/>
      <c r="K4" s="127"/>
      <c r="L4" s="127"/>
      <c r="M4" s="127"/>
    </row>
    <row r="5" spans="1:13" ht="21.45" customHeight="1" x14ac:dyDescent="0.25">
      <c r="A5" s="128" t="s">
        <v>38</v>
      </c>
      <c r="B5" s="128"/>
      <c r="C5" s="128"/>
      <c r="D5" s="128"/>
      <c r="E5" s="128"/>
      <c r="F5" s="128"/>
      <c r="G5" s="128"/>
      <c r="H5" s="128"/>
      <c r="I5" s="128"/>
      <c r="J5" s="128"/>
      <c r="K5" s="128"/>
      <c r="L5" s="128"/>
      <c r="M5" s="128"/>
    </row>
    <row r="6" spans="1:13" ht="13.5" customHeight="1" x14ac:dyDescent="0.25">
      <c r="A6" s="125" t="s">
        <v>39</v>
      </c>
      <c r="B6" s="125"/>
      <c r="C6" s="125"/>
      <c r="D6" s="125"/>
      <c r="E6" s="125"/>
      <c r="F6" s="125"/>
      <c r="G6" s="125"/>
      <c r="H6" s="125"/>
      <c r="I6" s="125"/>
      <c r="J6" s="125"/>
      <c r="K6" s="125"/>
      <c r="L6" s="125"/>
      <c r="M6" s="125"/>
    </row>
    <row r="7" spans="1:13" x14ac:dyDescent="0.25">
      <c r="A7" s="125" t="s">
        <v>40</v>
      </c>
      <c r="B7" s="125"/>
      <c r="C7" s="125"/>
      <c r="D7" s="125"/>
      <c r="E7" s="125"/>
      <c r="F7" s="125"/>
      <c r="G7" s="125"/>
      <c r="H7" s="125"/>
      <c r="I7" s="125"/>
      <c r="J7" s="125"/>
      <c r="K7" s="125"/>
      <c r="L7" s="125"/>
      <c r="M7" s="125"/>
    </row>
    <row r="8" spans="1:13" x14ac:dyDescent="0.25">
      <c r="A8" s="125" t="s">
        <v>41</v>
      </c>
      <c r="B8" s="125"/>
      <c r="C8" s="125"/>
      <c r="D8" s="125"/>
      <c r="E8" s="125"/>
      <c r="F8" s="125"/>
      <c r="G8" s="125"/>
      <c r="H8" s="125"/>
      <c r="I8" s="125"/>
      <c r="J8" s="125"/>
      <c r="K8" s="125"/>
      <c r="L8" s="125"/>
      <c r="M8" s="125"/>
    </row>
    <row r="9" spans="1:13" x14ac:dyDescent="0.25">
      <c r="A9" s="125" t="s">
        <v>42</v>
      </c>
      <c r="B9" s="125"/>
      <c r="C9" s="125"/>
      <c r="D9" s="125"/>
      <c r="E9" s="125"/>
      <c r="F9" s="125"/>
      <c r="G9" s="125"/>
      <c r="H9" s="125"/>
      <c r="I9" s="125"/>
      <c r="J9" s="125"/>
      <c r="K9" s="125"/>
      <c r="L9" s="125"/>
      <c r="M9" s="125"/>
    </row>
    <row r="11" spans="1:13" x14ac:dyDescent="0.25">
      <c r="A11" s="125" t="s">
        <v>43</v>
      </c>
      <c r="B11" s="125"/>
      <c r="C11" s="125"/>
      <c r="D11" s="125"/>
      <c r="E11" s="125"/>
      <c r="F11" s="125"/>
      <c r="G11" s="125"/>
      <c r="H11" s="125"/>
      <c r="I11" s="125"/>
      <c r="J11" s="125"/>
      <c r="K11" s="125"/>
      <c r="L11" s="125"/>
      <c r="M11" s="125"/>
    </row>
  </sheetData>
  <mergeCells count="9">
    <mergeCell ref="A8:M8"/>
    <mergeCell ref="A9:M9"/>
    <mergeCell ref="A11:M11"/>
    <mergeCell ref="A1:D1"/>
    <mergeCell ref="A3:M3"/>
    <mergeCell ref="A4:M4"/>
    <mergeCell ref="A5:M5"/>
    <mergeCell ref="A6:M6"/>
    <mergeCell ref="A7:M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B61F-38D7-49CC-9466-E82CF62BAAD1}">
  <dimension ref="A1:O36"/>
  <sheetViews>
    <sheetView zoomScale="41" zoomScaleNormal="41" workbookViewId="0">
      <selection activeCell="Q11" sqref="Q11"/>
    </sheetView>
  </sheetViews>
  <sheetFormatPr defaultColWidth="8.69921875" defaultRowHeight="17.399999999999999" x14ac:dyDescent="0.3"/>
  <cols>
    <col min="1" max="1" width="14.296875" style="14" customWidth="1"/>
    <col min="2" max="2" width="17.8984375" style="46" customWidth="1"/>
    <col min="3" max="3" width="6.796875" style="57" customWidth="1"/>
    <col min="4" max="4" width="6.296875" style="14" customWidth="1"/>
    <col min="5" max="5" width="31.296875" style="14" customWidth="1"/>
    <col min="6" max="6" width="5.3984375" style="57" customWidth="1"/>
    <col min="7" max="7" width="5.3984375" style="14" customWidth="1"/>
    <col min="8" max="8" width="31" style="14" customWidth="1"/>
    <col min="9" max="9" width="6.69921875" style="57" customWidth="1"/>
    <col min="10" max="10" width="6.796875" style="14" customWidth="1"/>
    <col min="11" max="11" width="30.19921875" style="14" customWidth="1"/>
    <col min="12" max="12" width="6.09765625" style="57" customWidth="1"/>
    <col min="13" max="13" width="5.69921875" style="14" customWidth="1"/>
    <col min="14" max="14" width="32.296875" style="14" customWidth="1"/>
    <col min="15" max="16384" width="8.69921875" style="14"/>
  </cols>
  <sheetData>
    <row r="1" spans="1:14" x14ac:dyDescent="0.3">
      <c r="A1" s="60" t="s">
        <v>9</v>
      </c>
      <c r="B1" s="60" t="s">
        <v>110</v>
      </c>
    </row>
    <row r="2" spans="1:14" x14ac:dyDescent="0.3">
      <c r="A2" s="60" t="s">
        <v>10</v>
      </c>
      <c r="B2" s="60">
        <v>2562</v>
      </c>
    </row>
    <row r="4" spans="1:14" ht="28.95" customHeight="1" x14ac:dyDescent="0.3">
      <c r="C4" s="155" t="s">
        <v>13</v>
      </c>
      <c r="D4" s="155"/>
      <c r="E4" s="155"/>
      <c r="F4" s="146" t="s">
        <v>14</v>
      </c>
      <c r="G4" s="146"/>
      <c r="H4" s="146"/>
      <c r="I4" s="147" t="s">
        <v>15</v>
      </c>
      <c r="J4" s="148"/>
      <c r="K4" s="149"/>
      <c r="L4" s="150" t="s">
        <v>19</v>
      </c>
      <c r="M4" s="150"/>
      <c r="N4" s="150"/>
    </row>
    <row r="5" spans="1:14" x14ac:dyDescent="0.3">
      <c r="A5" s="15" t="s">
        <v>11</v>
      </c>
      <c r="B5" s="47" t="s">
        <v>12</v>
      </c>
      <c r="C5" s="16" t="s">
        <v>16</v>
      </c>
      <c r="D5" s="17" t="s">
        <v>17</v>
      </c>
      <c r="E5" s="18" t="s">
        <v>18</v>
      </c>
      <c r="F5" s="16" t="s">
        <v>16</v>
      </c>
      <c r="G5" s="17" t="s">
        <v>17</v>
      </c>
      <c r="H5" s="18" t="s">
        <v>18</v>
      </c>
      <c r="I5" s="16" t="s">
        <v>16</v>
      </c>
      <c r="J5" s="17" t="s">
        <v>17</v>
      </c>
      <c r="K5" s="18" t="s">
        <v>24</v>
      </c>
      <c r="L5" s="16" t="s">
        <v>16</v>
      </c>
      <c r="M5" s="17" t="s">
        <v>17</v>
      </c>
      <c r="N5" s="18" t="s">
        <v>18</v>
      </c>
    </row>
    <row r="6" spans="1:14" ht="76.8" customHeight="1" x14ac:dyDescent="0.25">
      <c r="A6" s="151" t="s">
        <v>20</v>
      </c>
      <c r="B6" s="139" t="s">
        <v>21</v>
      </c>
      <c r="C6" s="129" t="s">
        <v>72</v>
      </c>
      <c r="D6" s="131"/>
      <c r="E6" s="144" t="s">
        <v>111</v>
      </c>
      <c r="F6" s="129" t="s">
        <v>72</v>
      </c>
      <c r="G6" s="131"/>
      <c r="H6" s="144" t="s">
        <v>100</v>
      </c>
      <c r="I6" s="129" t="s">
        <v>72</v>
      </c>
      <c r="J6" s="131"/>
      <c r="K6" s="56" t="s">
        <v>107</v>
      </c>
      <c r="L6" s="129" t="s">
        <v>72</v>
      </c>
      <c r="M6" s="131"/>
      <c r="N6" s="144" t="s">
        <v>99</v>
      </c>
    </row>
    <row r="7" spans="1:14" ht="64.8" customHeight="1" x14ac:dyDescent="0.25">
      <c r="A7" s="152"/>
      <c r="B7" s="141"/>
      <c r="C7" s="133"/>
      <c r="D7" s="134"/>
      <c r="E7" s="145"/>
      <c r="F7" s="133"/>
      <c r="G7" s="134"/>
      <c r="H7" s="145"/>
      <c r="I7" s="133"/>
      <c r="J7" s="134"/>
      <c r="K7" s="55" t="s">
        <v>112</v>
      </c>
      <c r="L7" s="133"/>
      <c r="M7" s="134"/>
      <c r="N7" s="145"/>
    </row>
    <row r="8" spans="1:14" ht="231" x14ac:dyDescent="0.25">
      <c r="A8" s="152"/>
      <c r="B8" s="61" t="s">
        <v>115</v>
      </c>
      <c r="C8" s="53" t="s">
        <v>72</v>
      </c>
      <c r="D8" s="51"/>
      <c r="E8" s="54" t="s">
        <v>113</v>
      </c>
      <c r="F8" s="53" t="s">
        <v>72</v>
      </c>
      <c r="G8" s="51"/>
      <c r="H8" s="54" t="s">
        <v>116</v>
      </c>
      <c r="I8" s="53" t="s">
        <v>72</v>
      </c>
      <c r="J8" s="51"/>
      <c r="K8" s="54" t="s">
        <v>118</v>
      </c>
      <c r="L8" s="53" t="s">
        <v>72</v>
      </c>
      <c r="M8" s="52"/>
      <c r="N8" s="54" t="s">
        <v>114</v>
      </c>
    </row>
    <row r="9" spans="1:14" ht="105" customHeight="1" x14ac:dyDescent="0.25">
      <c r="A9" s="152"/>
      <c r="B9" s="139" t="s">
        <v>22</v>
      </c>
      <c r="C9" s="129" t="s">
        <v>72</v>
      </c>
      <c r="D9" s="135"/>
      <c r="E9" s="137" t="s">
        <v>97</v>
      </c>
      <c r="F9" s="129" t="s">
        <v>72</v>
      </c>
      <c r="G9" s="131"/>
      <c r="H9" s="54" t="s">
        <v>105</v>
      </c>
      <c r="I9" s="129" t="s">
        <v>72</v>
      </c>
      <c r="J9" s="131"/>
      <c r="K9" s="54" t="s">
        <v>108</v>
      </c>
      <c r="L9" s="129" t="s">
        <v>72</v>
      </c>
      <c r="M9" s="131"/>
      <c r="N9" s="54" t="s">
        <v>102</v>
      </c>
    </row>
    <row r="10" spans="1:14" ht="42" x14ac:dyDescent="0.25">
      <c r="A10" s="152"/>
      <c r="B10" s="140"/>
      <c r="C10" s="130"/>
      <c r="D10" s="142"/>
      <c r="E10" s="143"/>
      <c r="F10" s="130"/>
      <c r="G10" s="132"/>
      <c r="H10" s="54" t="s">
        <v>98</v>
      </c>
      <c r="I10" s="130"/>
      <c r="J10" s="132"/>
      <c r="K10" s="52"/>
      <c r="L10" s="130"/>
      <c r="M10" s="132"/>
      <c r="N10" s="52"/>
    </row>
    <row r="11" spans="1:14" ht="105" customHeight="1" x14ac:dyDescent="0.25">
      <c r="A11" s="152"/>
      <c r="B11" s="139" t="s">
        <v>101</v>
      </c>
      <c r="C11" s="129" t="s">
        <v>72</v>
      </c>
      <c r="D11" s="135"/>
      <c r="E11" s="137" t="s">
        <v>104</v>
      </c>
      <c r="F11" s="129" t="s">
        <v>72</v>
      </c>
      <c r="G11" s="135"/>
      <c r="H11" s="137" t="s">
        <v>103</v>
      </c>
      <c r="I11" s="129" t="s">
        <v>72</v>
      </c>
      <c r="J11" s="135"/>
      <c r="K11" s="137" t="s">
        <v>109</v>
      </c>
      <c r="L11" s="129" t="s">
        <v>72</v>
      </c>
      <c r="M11" s="135"/>
      <c r="N11" s="137" t="s">
        <v>106</v>
      </c>
    </row>
    <row r="12" spans="1:14" ht="15" x14ac:dyDescent="0.25">
      <c r="A12" s="152"/>
      <c r="B12" s="141"/>
      <c r="C12" s="133"/>
      <c r="D12" s="136"/>
      <c r="E12" s="138"/>
      <c r="F12" s="133"/>
      <c r="G12" s="136"/>
      <c r="H12" s="138"/>
      <c r="I12" s="133"/>
      <c r="J12" s="136"/>
      <c r="K12" s="138"/>
      <c r="L12" s="133"/>
      <c r="M12" s="136"/>
      <c r="N12" s="138"/>
    </row>
    <row r="13" spans="1:14" ht="27.6" customHeight="1" x14ac:dyDescent="0.3">
      <c r="A13" s="19"/>
      <c r="B13" s="48"/>
      <c r="C13" s="58"/>
      <c r="D13" s="19"/>
      <c r="E13" s="19"/>
      <c r="F13" s="58"/>
      <c r="G13" s="19"/>
      <c r="H13" s="19"/>
      <c r="I13" s="58"/>
      <c r="J13" s="19"/>
      <c r="K13" s="19"/>
      <c r="L13" s="58"/>
      <c r="M13" s="19"/>
      <c r="N13" s="19"/>
    </row>
    <row r="14" spans="1:14" ht="21" customHeight="1" x14ac:dyDescent="0.25">
      <c r="A14" s="151" t="s">
        <v>23</v>
      </c>
      <c r="B14" s="49" t="s">
        <v>281</v>
      </c>
      <c r="C14" s="92"/>
      <c r="D14" s="93" t="s">
        <v>72</v>
      </c>
      <c r="E14" s="94" t="s">
        <v>285</v>
      </c>
      <c r="F14" s="92"/>
      <c r="G14" s="93" t="s">
        <v>72</v>
      </c>
      <c r="H14" s="94" t="s">
        <v>285</v>
      </c>
      <c r="I14" s="95" t="s">
        <v>72</v>
      </c>
      <c r="J14" s="52"/>
      <c r="K14" s="94" t="s">
        <v>286</v>
      </c>
      <c r="L14" s="95" t="s">
        <v>72</v>
      </c>
      <c r="M14" s="52"/>
      <c r="N14" s="94" t="s">
        <v>287</v>
      </c>
    </row>
    <row r="15" spans="1:14" ht="55.2" customHeight="1" x14ac:dyDescent="0.25">
      <c r="A15" s="152"/>
      <c r="B15" s="49" t="s">
        <v>282</v>
      </c>
      <c r="C15" s="95" t="s">
        <v>72</v>
      </c>
      <c r="D15" s="51"/>
      <c r="E15" s="94" t="s">
        <v>288</v>
      </c>
      <c r="F15" s="95"/>
      <c r="G15" s="93" t="s">
        <v>72</v>
      </c>
      <c r="H15" s="94" t="s">
        <v>289</v>
      </c>
      <c r="I15" s="95" t="s">
        <v>72</v>
      </c>
      <c r="J15" s="52"/>
      <c r="K15" s="94" t="s">
        <v>290</v>
      </c>
      <c r="L15" s="95" t="s">
        <v>72</v>
      </c>
      <c r="M15" s="52"/>
      <c r="N15" s="94" t="s">
        <v>291</v>
      </c>
    </row>
    <row r="16" spans="1:14" ht="33.6" customHeight="1" x14ac:dyDescent="0.25">
      <c r="A16" s="152"/>
      <c r="B16" s="49" t="s">
        <v>283</v>
      </c>
      <c r="C16" s="95" t="s">
        <v>72</v>
      </c>
      <c r="D16" s="89"/>
      <c r="E16" s="96" t="s">
        <v>292</v>
      </c>
      <c r="F16" s="95" t="s">
        <v>72</v>
      </c>
      <c r="G16" s="89"/>
      <c r="H16" s="96" t="s">
        <v>293</v>
      </c>
      <c r="I16" s="95" t="s">
        <v>72</v>
      </c>
      <c r="J16" s="89"/>
      <c r="K16" s="94" t="s">
        <v>294</v>
      </c>
      <c r="L16" s="95" t="s">
        <v>72</v>
      </c>
      <c r="M16" s="89"/>
      <c r="N16" s="56" t="s">
        <v>295</v>
      </c>
    </row>
    <row r="17" spans="1:15" ht="42" customHeight="1" x14ac:dyDescent="0.25">
      <c r="A17" s="152"/>
      <c r="B17" s="91" t="s">
        <v>284</v>
      </c>
      <c r="C17" s="95" t="s">
        <v>72</v>
      </c>
      <c r="D17" s="89"/>
      <c r="E17" s="96" t="s">
        <v>296</v>
      </c>
      <c r="F17" s="95" t="s">
        <v>72</v>
      </c>
      <c r="G17" s="89"/>
      <c r="H17" s="96" t="s">
        <v>297</v>
      </c>
      <c r="I17" s="95" t="s">
        <v>72</v>
      </c>
      <c r="J17" s="89"/>
      <c r="K17" s="94" t="s">
        <v>298</v>
      </c>
      <c r="L17" s="95" t="s">
        <v>72</v>
      </c>
      <c r="M17" s="89"/>
      <c r="N17" s="90" t="s">
        <v>299</v>
      </c>
    </row>
    <row r="18" spans="1:15" x14ac:dyDescent="0.3">
      <c r="A18" s="20"/>
      <c r="B18" s="50"/>
      <c r="C18" s="59"/>
      <c r="D18" s="20"/>
      <c r="E18" s="20"/>
      <c r="F18" s="59"/>
      <c r="G18" s="20"/>
      <c r="H18" s="20"/>
      <c r="I18" s="59"/>
      <c r="J18" s="20"/>
      <c r="K18" s="20"/>
      <c r="L18" s="59"/>
      <c r="M18" s="20"/>
      <c r="N18" s="20"/>
    </row>
    <row r="19" spans="1:15" ht="180" x14ac:dyDescent="0.35">
      <c r="A19" s="151" t="s">
        <v>26</v>
      </c>
      <c r="B19" s="101" t="s">
        <v>187</v>
      </c>
      <c r="C19" s="102" t="s">
        <v>256</v>
      </c>
      <c r="D19" s="103"/>
      <c r="E19" s="104" t="s">
        <v>257</v>
      </c>
      <c r="F19" s="102" t="s">
        <v>256</v>
      </c>
      <c r="G19" s="104"/>
      <c r="H19" s="104" t="s">
        <v>258</v>
      </c>
      <c r="I19" s="104" t="s">
        <v>256</v>
      </c>
      <c r="J19" s="104"/>
      <c r="K19" s="104" t="s">
        <v>259</v>
      </c>
      <c r="L19" s="104" t="s">
        <v>256</v>
      </c>
      <c r="M19" s="104"/>
      <c r="N19" s="104" t="s">
        <v>260</v>
      </c>
      <c r="O19" s="105"/>
    </row>
    <row r="20" spans="1:15" ht="180" x14ac:dyDescent="0.35">
      <c r="A20" s="152"/>
      <c r="B20" s="101" t="s">
        <v>188</v>
      </c>
      <c r="C20" s="102" t="s">
        <v>256</v>
      </c>
      <c r="D20" s="103"/>
      <c r="E20" s="104" t="s">
        <v>261</v>
      </c>
      <c r="F20" s="104" t="s">
        <v>256</v>
      </c>
      <c r="G20" s="104"/>
      <c r="H20" s="104" t="s">
        <v>262</v>
      </c>
      <c r="I20" s="104" t="s">
        <v>256</v>
      </c>
      <c r="J20" s="104"/>
      <c r="K20" s="104" t="s">
        <v>263</v>
      </c>
      <c r="L20" s="104" t="s">
        <v>256</v>
      </c>
      <c r="M20" s="104"/>
      <c r="N20" s="104" t="s">
        <v>264</v>
      </c>
      <c r="O20" s="105"/>
    </row>
    <row r="21" spans="1:15" ht="126" x14ac:dyDescent="0.35">
      <c r="A21" s="152"/>
      <c r="B21" s="101" t="s">
        <v>25</v>
      </c>
      <c r="C21" s="102" t="s">
        <v>256</v>
      </c>
      <c r="D21" s="103"/>
      <c r="E21" s="104" t="s">
        <v>265</v>
      </c>
      <c r="F21" s="104" t="s">
        <v>256</v>
      </c>
      <c r="G21" s="104"/>
      <c r="H21" s="104" t="s">
        <v>266</v>
      </c>
      <c r="I21" s="104" t="s">
        <v>256</v>
      </c>
      <c r="J21" s="104"/>
      <c r="K21" s="104" t="s">
        <v>267</v>
      </c>
      <c r="L21" s="104" t="s">
        <v>256</v>
      </c>
      <c r="M21" s="104"/>
      <c r="N21" s="104" t="s">
        <v>268</v>
      </c>
      <c r="O21" s="105"/>
    </row>
    <row r="22" spans="1:15" x14ac:dyDescent="0.3">
      <c r="A22" s="15"/>
      <c r="B22" s="47"/>
      <c r="C22" s="106"/>
      <c r="D22" s="15"/>
      <c r="E22" s="15"/>
      <c r="F22" s="106"/>
      <c r="G22" s="15"/>
      <c r="H22" s="15"/>
      <c r="I22" s="106"/>
      <c r="J22" s="15"/>
      <c r="K22" s="15"/>
      <c r="L22" s="106"/>
      <c r="M22" s="15"/>
      <c r="N22" s="15"/>
    </row>
    <row r="23" spans="1:15" ht="105" x14ac:dyDescent="0.25">
      <c r="A23" s="152" t="s">
        <v>31</v>
      </c>
      <c r="B23" s="107" t="s">
        <v>27</v>
      </c>
      <c r="C23" s="108" t="s">
        <v>72</v>
      </c>
      <c r="D23" s="109"/>
      <c r="E23" s="56" t="s">
        <v>269</v>
      </c>
      <c r="F23" s="110" t="s">
        <v>72</v>
      </c>
      <c r="G23" s="111"/>
      <c r="H23" s="56" t="s">
        <v>270</v>
      </c>
      <c r="I23" s="110" t="s">
        <v>72</v>
      </c>
      <c r="J23" s="111"/>
      <c r="K23" s="56" t="s">
        <v>271</v>
      </c>
      <c r="L23" s="110" t="s">
        <v>72</v>
      </c>
      <c r="M23" s="111"/>
      <c r="N23" s="56" t="s">
        <v>272</v>
      </c>
    </row>
    <row r="24" spans="1:15" ht="168" x14ac:dyDescent="0.25">
      <c r="A24" s="152"/>
      <c r="B24" s="107" t="s">
        <v>28</v>
      </c>
      <c r="C24" s="108" t="s">
        <v>72</v>
      </c>
      <c r="D24" s="109"/>
      <c r="E24" s="56" t="s">
        <v>273</v>
      </c>
      <c r="F24" s="110" t="s">
        <v>72</v>
      </c>
      <c r="G24" s="111"/>
      <c r="H24" s="112" t="s">
        <v>274</v>
      </c>
      <c r="I24" s="110" t="s">
        <v>72</v>
      </c>
      <c r="J24" s="111"/>
      <c r="K24" s="56" t="s">
        <v>275</v>
      </c>
      <c r="L24" s="110" t="s">
        <v>72</v>
      </c>
      <c r="M24" s="111"/>
      <c r="N24" s="56" t="s">
        <v>276</v>
      </c>
    </row>
    <row r="25" spans="1:15" ht="94.8" customHeight="1" x14ac:dyDescent="0.25">
      <c r="A25" s="152"/>
      <c r="B25" s="107" t="s">
        <v>29</v>
      </c>
      <c r="C25" s="108"/>
      <c r="D25" s="108" t="s">
        <v>72</v>
      </c>
      <c r="E25" s="56" t="s">
        <v>277</v>
      </c>
      <c r="F25" s="111"/>
      <c r="G25" s="110" t="s">
        <v>72</v>
      </c>
      <c r="H25" s="56" t="s">
        <v>278</v>
      </c>
      <c r="I25" s="110" t="s">
        <v>72</v>
      </c>
      <c r="J25" s="111"/>
      <c r="K25" s="56" t="s">
        <v>279</v>
      </c>
      <c r="L25" s="110" t="s">
        <v>72</v>
      </c>
      <c r="M25" s="111"/>
      <c r="N25" s="56" t="s">
        <v>280</v>
      </c>
    </row>
    <row r="26" spans="1:15" x14ac:dyDescent="0.3">
      <c r="A26" s="15"/>
      <c r="B26" s="47"/>
      <c r="C26" s="106"/>
      <c r="D26" s="15"/>
      <c r="E26" s="15"/>
      <c r="F26" s="106"/>
      <c r="G26" s="15"/>
      <c r="H26" s="15"/>
      <c r="I26" s="106"/>
      <c r="J26" s="15"/>
      <c r="K26" s="15"/>
      <c r="L26" s="106"/>
      <c r="M26" s="15"/>
      <c r="N26" s="15"/>
    </row>
    <row r="27" spans="1:15" ht="112.8" customHeight="1" x14ac:dyDescent="0.25">
      <c r="A27" s="153" t="s">
        <v>32</v>
      </c>
      <c r="B27" s="156" t="s">
        <v>120</v>
      </c>
      <c r="C27" s="129" t="s">
        <v>72</v>
      </c>
      <c r="D27" s="158"/>
      <c r="E27" s="156" t="s">
        <v>117</v>
      </c>
      <c r="F27" s="129" t="s">
        <v>72</v>
      </c>
      <c r="G27" s="158"/>
      <c r="H27" s="156" t="s">
        <v>125</v>
      </c>
      <c r="I27" s="129" t="s">
        <v>72</v>
      </c>
      <c r="J27" s="158"/>
      <c r="K27" s="156" t="s">
        <v>119</v>
      </c>
      <c r="L27" s="129" t="s">
        <v>72</v>
      </c>
      <c r="M27" s="158"/>
      <c r="N27" s="156" t="s">
        <v>129</v>
      </c>
    </row>
    <row r="28" spans="1:15" ht="93" customHeight="1" x14ac:dyDescent="0.25">
      <c r="A28" s="153"/>
      <c r="B28" s="157"/>
      <c r="C28" s="130"/>
      <c r="D28" s="159"/>
      <c r="E28" s="157"/>
      <c r="F28" s="130"/>
      <c r="G28" s="159"/>
      <c r="H28" s="157"/>
      <c r="I28" s="130"/>
      <c r="J28" s="159"/>
      <c r="K28" s="157"/>
      <c r="L28" s="130"/>
      <c r="M28" s="159"/>
      <c r="N28" s="157"/>
    </row>
    <row r="29" spans="1:15" ht="168" x14ac:dyDescent="0.25">
      <c r="A29" s="153"/>
      <c r="B29" s="54" t="s">
        <v>123</v>
      </c>
      <c r="C29" s="53" t="s">
        <v>72</v>
      </c>
      <c r="D29" s="53"/>
      <c r="E29" s="54" t="s">
        <v>124</v>
      </c>
      <c r="F29" s="53" t="s">
        <v>72</v>
      </c>
      <c r="G29" s="53"/>
      <c r="H29" s="54" t="s">
        <v>126</v>
      </c>
      <c r="I29" s="53" t="s">
        <v>72</v>
      </c>
      <c r="J29" s="15"/>
      <c r="K29" s="54" t="s">
        <v>127</v>
      </c>
      <c r="L29" s="53" t="s">
        <v>72</v>
      </c>
      <c r="M29" s="15"/>
      <c r="N29" s="54" t="s">
        <v>128</v>
      </c>
    </row>
    <row r="30" spans="1:15" x14ac:dyDescent="0.3">
      <c r="A30" s="15"/>
      <c r="B30" s="47"/>
      <c r="C30" s="106"/>
      <c r="D30" s="15"/>
      <c r="E30" s="15"/>
      <c r="F30" s="106"/>
      <c r="G30" s="15"/>
      <c r="H30" s="15"/>
      <c r="I30" s="106"/>
      <c r="J30" s="15"/>
      <c r="K30" s="15"/>
      <c r="L30" s="106"/>
      <c r="M30" s="15"/>
      <c r="N30" s="15"/>
    </row>
    <row r="31" spans="1:15" ht="409.6" customHeight="1" x14ac:dyDescent="0.25">
      <c r="A31" s="154" t="s">
        <v>34</v>
      </c>
      <c r="B31" s="107" t="s">
        <v>191</v>
      </c>
      <c r="C31" s="53" t="s">
        <v>72</v>
      </c>
      <c r="D31" s="15"/>
      <c r="E31" s="103" t="s">
        <v>238</v>
      </c>
      <c r="F31" s="53" t="s">
        <v>72</v>
      </c>
      <c r="G31" s="15"/>
      <c r="H31" s="113" t="s">
        <v>239</v>
      </c>
      <c r="I31" s="53" t="s">
        <v>72</v>
      </c>
      <c r="J31" s="15"/>
      <c r="K31" s="103" t="s">
        <v>240</v>
      </c>
      <c r="L31" s="53" t="s">
        <v>72</v>
      </c>
      <c r="M31" s="15"/>
      <c r="N31" s="103" t="s">
        <v>250</v>
      </c>
    </row>
    <row r="32" spans="1:15" ht="409.6" customHeight="1" x14ac:dyDescent="0.3">
      <c r="A32" s="154"/>
      <c r="B32" s="107"/>
      <c r="C32" s="53"/>
      <c r="D32" s="15"/>
      <c r="E32" s="113" t="s">
        <v>231</v>
      </c>
      <c r="F32" s="106"/>
      <c r="G32" s="53"/>
      <c r="H32" s="15"/>
      <c r="I32" s="114"/>
      <c r="J32" s="53"/>
      <c r="K32" s="103" t="s">
        <v>244</v>
      </c>
      <c r="L32" s="92"/>
      <c r="M32" s="15"/>
      <c r="N32" s="103" t="s">
        <v>247</v>
      </c>
    </row>
    <row r="33" spans="1:14" ht="409.6" customHeight="1" x14ac:dyDescent="0.25">
      <c r="A33" s="154"/>
      <c r="B33" s="107"/>
      <c r="C33" s="53"/>
      <c r="D33" s="15"/>
      <c r="E33" s="113" t="s">
        <v>232</v>
      </c>
      <c r="F33" s="53"/>
      <c r="G33" s="15"/>
      <c r="H33" s="103" t="s">
        <v>235</v>
      </c>
      <c r="I33" s="53"/>
      <c r="J33" s="15"/>
      <c r="K33" s="103" t="s">
        <v>241</v>
      </c>
      <c r="L33" s="53"/>
      <c r="M33" s="15"/>
      <c r="N33" s="103" t="s">
        <v>248</v>
      </c>
    </row>
    <row r="34" spans="1:14" ht="409.2" customHeight="1" x14ac:dyDescent="0.25">
      <c r="A34" s="154"/>
      <c r="B34" s="107" t="s">
        <v>33</v>
      </c>
      <c r="C34" s="53" t="s">
        <v>72</v>
      </c>
      <c r="D34" s="15"/>
      <c r="E34" s="103" t="s">
        <v>234</v>
      </c>
      <c r="F34" s="53" t="s">
        <v>72</v>
      </c>
      <c r="G34" s="15"/>
      <c r="H34" s="103" t="s">
        <v>242</v>
      </c>
      <c r="I34" s="53" t="s">
        <v>72</v>
      </c>
      <c r="J34" s="15"/>
      <c r="K34" s="103" t="s">
        <v>245</v>
      </c>
      <c r="L34" s="53" t="s">
        <v>72</v>
      </c>
      <c r="M34" s="15"/>
      <c r="N34" s="103" t="s">
        <v>249</v>
      </c>
    </row>
    <row r="35" spans="1:14" ht="409.6" customHeight="1" x14ac:dyDescent="0.35">
      <c r="A35" s="154"/>
      <c r="B35" s="107" t="s">
        <v>190</v>
      </c>
      <c r="C35" s="53" t="s">
        <v>72</v>
      </c>
      <c r="D35" s="15"/>
      <c r="E35" s="103" t="s">
        <v>233</v>
      </c>
      <c r="F35" s="53" t="s">
        <v>72</v>
      </c>
      <c r="G35" s="15"/>
      <c r="H35" s="103" t="s">
        <v>243</v>
      </c>
      <c r="I35" s="53" t="s">
        <v>72</v>
      </c>
      <c r="J35" s="15"/>
      <c r="K35" s="115" t="s">
        <v>246</v>
      </c>
      <c r="L35" s="53" t="s">
        <v>72</v>
      </c>
      <c r="M35" s="15"/>
      <c r="N35" s="103" t="s">
        <v>251</v>
      </c>
    </row>
    <row r="36" spans="1:14" ht="384" customHeight="1" x14ac:dyDescent="0.25">
      <c r="A36" s="154"/>
      <c r="B36" s="107" t="s">
        <v>192</v>
      </c>
      <c r="C36" s="53"/>
      <c r="D36" s="53" t="s">
        <v>72</v>
      </c>
      <c r="E36" s="103" t="s">
        <v>252</v>
      </c>
      <c r="F36" s="106"/>
      <c r="G36" s="53" t="s">
        <v>72</v>
      </c>
      <c r="H36" s="15"/>
      <c r="I36" s="106"/>
      <c r="J36" s="53" t="s">
        <v>72</v>
      </c>
      <c r="K36" s="103" t="s">
        <v>253</v>
      </c>
      <c r="L36" s="106"/>
      <c r="M36" s="53" t="s">
        <v>72</v>
      </c>
      <c r="N36" s="103" t="s">
        <v>249</v>
      </c>
    </row>
  </sheetData>
  <mergeCells count="58">
    <mergeCell ref="I27:I28"/>
    <mergeCell ref="H27:H28"/>
    <mergeCell ref="K27:K28"/>
    <mergeCell ref="N27:N28"/>
    <mergeCell ref="F27:F28"/>
    <mergeCell ref="G27:G28"/>
    <mergeCell ref="J27:J28"/>
    <mergeCell ref="L27:L28"/>
    <mergeCell ref="M27:M28"/>
    <mergeCell ref="A19:A21"/>
    <mergeCell ref="A23:A25"/>
    <mergeCell ref="A27:A29"/>
    <mergeCell ref="A31:A36"/>
    <mergeCell ref="C4:E4"/>
    <mergeCell ref="B27:B28"/>
    <mergeCell ref="E27:E28"/>
    <mergeCell ref="C27:C28"/>
    <mergeCell ref="D27:D28"/>
    <mergeCell ref="A14:A17"/>
    <mergeCell ref="F4:H4"/>
    <mergeCell ref="I4:K4"/>
    <mergeCell ref="L4:N4"/>
    <mergeCell ref="A6:A12"/>
    <mergeCell ref="B11:B12"/>
    <mergeCell ref="C11:C12"/>
    <mergeCell ref="D11:D12"/>
    <mergeCell ref="E11:E12"/>
    <mergeCell ref="F11:F12"/>
    <mergeCell ref="G11:G12"/>
    <mergeCell ref="H11:H12"/>
    <mergeCell ref="I11:I12"/>
    <mergeCell ref="J11:J12"/>
    <mergeCell ref="K11:K12"/>
    <mergeCell ref="L11:L12"/>
    <mergeCell ref="E6:E7"/>
    <mergeCell ref="M11:M12"/>
    <mergeCell ref="N11:N12"/>
    <mergeCell ref="B9:B10"/>
    <mergeCell ref="B6:B7"/>
    <mergeCell ref="C9:C10"/>
    <mergeCell ref="D9:D10"/>
    <mergeCell ref="E9:E10"/>
    <mergeCell ref="D6:D7"/>
    <mergeCell ref="C6:C7"/>
    <mergeCell ref="F6:F7"/>
    <mergeCell ref="G6:G7"/>
    <mergeCell ref="H6:H7"/>
    <mergeCell ref="F9:F10"/>
    <mergeCell ref="N6:N7"/>
    <mergeCell ref="I9:I10"/>
    <mergeCell ref="J9:J10"/>
    <mergeCell ref="L9:L10"/>
    <mergeCell ref="M9:M10"/>
    <mergeCell ref="G9:G10"/>
    <mergeCell ref="I6:I7"/>
    <mergeCell ref="J6:J7"/>
    <mergeCell ref="L6:L7"/>
    <mergeCell ref="M6:M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7D9B4-39BC-4F9A-824E-0B0FC9A70CC4}">
  <dimension ref="A1:E19"/>
  <sheetViews>
    <sheetView zoomScale="90" zoomScaleNormal="90" workbookViewId="0">
      <selection activeCell="D16" sqref="D16"/>
    </sheetView>
  </sheetViews>
  <sheetFormatPr defaultRowHeight="13.8" x14ac:dyDescent="0.25"/>
  <cols>
    <col min="1" max="1" width="11.3984375" customWidth="1"/>
    <col min="2" max="2" width="43.296875" bestFit="1" customWidth="1"/>
    <col min="3" max="3" width="34.69921875" bestFit="1" customWidth="1"/>
    <col min="4" max="4" width="43.296875" bestFit="1" customWidth="1"/>
    <col min="5" max="5" width="31.3984375" customWidth="1"/>
  </cols>
  <sheetData>
    <row r="1" spans="1:5" ht="16.5" customHeight="1" x14ac:dyDescent="0.25">
      <c r="A1" s="4" t="s">
        <v>9</v>
      </c>
      <c r="B1" s="62" t="s">
        <v>110</v>
      </c>
    </row>
    <row r="2" spans="1:5" x14ac:dyDescent="0.25">
      <c r="A2" s="4" t="s">
        <v>10</v>
      </c>
      <c r="B2" s="62">
        <v>2562</v>
      </c>
    </row>
    <row r="3" spans="1:5" ht="28.5" customHeight="1" x14ac:dyDescent="0.25"/>
    <row r="4" spans="1:5" ht="31.05" customHeight="1" x14ac:dyDescent="0.25">
      <c r="A4" s="5"/>
      <c r="B4" s="6" t="s">
        <v>44</v>
      </c>
      <c r="C4" s="8" t="s">
        <v>47</v>
      </c>
      <c r="D4" s="9" t="s">
        <v>46</v>
      </c>
      <c r="E4" s="7" t="s">
        <v>45</v>
      </c>
    </row>
    <row r="5" spans="1:5" ht="41.4" x14ac:dyDescent="0.25">
      <c r="A5" s="10" t="s">
        <v>48</v>
      </c>
      <c r="B5" s="116" t="s">
        <v>49</v>
      </c>
      <c r="C5" s="117" t="s">
        <v>50</v>
      </c>
      <c r="D5" s="118" t="s">
        <v>51</v>
      </c>
      <c r="E5" s="21" t="s">
        <v>52</v>
      </c>
    </row>
    <row r="6" spans="1:5" x14ac:dyDescent="0.25">
      <c r="A6" s="11">
        <v>1</v>
      </c>
      <c r="B6" s="97" t="s">
        <v>21</v>
      </c>
      <c r="C6" s="97" t="s">
        <v>120</v>
      </c>
      <c r="D6" s="97" t="s">
        <v>121</v>
      </c>
      <c r="E6" s="12"/>
    </row>
    <row r="7" spans="1:5" x14ac:dyDescent="0.25">
      <c r="A7" s="11">
        <v>2</v>
      </c>
      <c r="B7" s="99" t="s">
        <v>123</v>
      </c>
      <c r="C7" s="97" t="s">
        <v>22</v>
      </c>
      <c r="D7" s="97" t="s">
        <v>25</v>
      </c>
      <c r="E7" s="12"/>
    </row>
    <row r="8" spans="1:5" x14ac:dyDescent="0.25">
      <c r="A8" s="11">
        <v>3</v>
      </c>
      <c r="B8" s="97" t="s">
        <v>115</v>
      </c>
      <c r="C8" s="97" t="s">
        <v>185</v>
      </c>
      <c r="D8" s="97" t="s">
        <v>30</v>
      </c>
      <c r="E8" s="12"/>
    </row>
    <row r="9" spans="1:5" x14ac:dyDescent="0.25">
      <c r="A9" s="11">
        <v>4</v>
      </c>
      <c r="B9" s="97" t="s">
        <v>186</v>
      </c>
      <c r="C9" s="97" t="s">
        <v>189</v>
      </c>
      <c r="D9" s="97" t="s">
        <v>33</v>
      </c>
      <c r="E9" s="12"/>
    </row>
    <row r="10" spans="1:5" x14ac:dyDescent="0.25">
      <c r="A10" s="11">
        <v>5</v>
      </c>
      <c r="B10" s="97" t="s">
        <v>188</v>
      </c>
      <c r="C10" s="97" t="s">
        <v>187</v>
      </c>
      <c r="D10" s="97" t="s">
        <v>192</v>
      </c>
      <c r="E10" s="12"/>
    </row>
    <row r="11" spans="1:5" x14ac:dyDescent="0.25">
      <c r="A11" s="11">
        <v>6</v>
      </c>
      <c r="B11" s="97" t="s">
        <v>190</v>
      </c>
      <c r="C11" s="119" t="s">
        <v>282</v>
      </c>
      <c r="D11" s="97" t="s">
        <v>281</v>
      </c>
      <c r="E11" s="12"/>
    </row>
    <row r="12" spans="1:5" x14ac:dyDescent="0.25">
      <c r="A12" s="11">
        <v>7</v>
      </c>
      <c r="B12" s="97" t="s">
        <v>191</v>
      </c>
      <c r="C12" s="97"/>
      <c r="D12" s="97"/>
      <c r="E12" s="12"/>
    </row>
    <row r="13" spans="1:5" x14ac:dyDescent="0.25">
      <c r="A13" s="11">
        <v>8</v>
      </c>
      <c r="B13" s="119" t="s">
        <v>284</v>
      </c>
      <c r="C13" s="97"/>
      <c r="D13" s="97"/>
      <c r="E13" s="12"/>
    </row>
    <row r="14" spans="1:5" x14ac:dyDescent="0.25">
      <c r="A14" s="11">
        <v>9</v>
      </c>
      <c r="B14" s="97"/>
      <c r="C14" s="97"/>
      <c r="D14" s="97"/>
      <c r="E14" s="12"/>
    </row>
    <row r="15" spans="1:5" x14ac:dyDescent="0.25">
      <c r="A15" s="11">
        <v>10</v>
      </c>
      <c r="B15" s="97"/>
      <c r="C15" s="97"/>
      <c r="D15" s="97"/>
      <c r="E15" s="12"/>
    </row>
    <row r="16" spans="1:5" x14ac:dyDescent="0.25">
      <c r="A16" s="11">
        <v>11</v>
      </c>
      <c r="B16" s="97"/>
      <c r="C16" s="97"/>
      <c r="D16" s="97"/>
      <c r="E16" s="12"/>
    </row>
    <row r="17" spans="1:5" x14ac:dyDescent="0.25">
      <c r="A17" s="11">
        <v>12</v>
      </c>
      <c r="B17" s="97"/>
      <c r="C17" s="97"/>
      <c r="D17" s="97"/>
      <c r="E17" s="12"/>
    </row>
    <row r="18" spans="1:5" x14ac:dyDescent="0.25">
      <c r="A18" s="11" t="s">
        <v>53</v>
      </c>
      <c r="B18" s="12"/>
      <c r="C18" s="12"/>
      <c r="D18" s="12"/>
      <c r="E18" s="12"/>
    </row>
    <row r="19" spans="1:5" x14ac:dyDescent="0.25">
      <c r="A19" s="11" t="s">
        <v>53</v>
      </c>
      <c r="B19" s="12"/>
      <c r="C19" s="12"/>
      <c r="D19" s="12"/>
      <c r="E19"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CD77-9598-4032-9E7C-A4EB7912AF7F}">
  <dimension ref="A1:J76"/>
  <sheetViews>
    <sheetView topLeftCell="B1" zoomScale="68" zoomScaleNormal="68" workbookViewId="0">
      <selection activeCell="A14" sqref="A14:XFD23"/>
    </sheetView>
  </sheetViews>
  <sheetFormatPr defaultRowHeight="13.8" x14ac:dyDescent="0.25"/>
  <cols>
    <col min="1" max="1" width="29.8984375" bestFit="1" customWidth="1"/>
    <col min="2" max="2" width="116.296875" bestFit="1" customWidth="1"/>
    <col min="3" max="3" width="11.3984375" customWidth="1"/>
    <col min="4" max="4" width="12.09765625" customWidth="1"/>
    <col min="5" max="5" width="11.59765625" customWidth="1"/>
    <col min="6" max="6" width="12.09765625" customWidth="1"/>
    <col min="7" max="7" width="13.59765625" bestFit="1" customWidth="1"/>
    <col min="8" max="8" width="10.8984375" customWidth="1"/>
    <col min="9" max="9" width="10.09765625" bestFit="1" customWidth="1"/>
    <col min="10" max="10" width="84.3984375" bestFit="1" customWidth="1"/>
    <col min="11" max="17" width="10.69921875" customWidth="1"/>
  </cols>
  <sheetData>
    <row r="1" spans="1:10" x14ac:dyDescent="0.25">
      <c r="A1" s="4" t="s">
        <v>9</v>
      </c>
      <c r="B1" s="62" t="s">
        <v>110</v>
      </c>
    </row>
    <row r="2" spans="1:10" x14ac:dyDescent="0.25">
      <c r="A2" s="4" t="s">
        <v>10</v>
      </c>
      <c r="B2" s="62">
        <v>2562</v>
      </c>
    </row>
    <row r="3" spans="1:10" ht="55.2" x14ac:dyDescent="0.25">
      <c r="C3" s="22" t="s">
        <v>92</v>
      </c>
      <c r="D3" s="22" t="s">
        <v>93</v>
      </c>
      <c r="E3" s="22" t="s">
        <v>94</v>
      </c>
      <c r="F3" s="22" t="s">
        <v>95</v>
      </c>
      <c r="G3" s="22" t="s">
        <v>73</v>
      </c>
      <c r="H3" s="22" t="s">
        <v>175</v>
      </c>
      <c r="I3" s="44" t="s">
        <v>96</v>
      </c>
    </row>
    <row r="4" spans="1:10" x14ac:dyDescent="0.25">
      <c r="A4" s="12" t="s">
        <v>60</v>
      </c>
      <c r="B4" s="12" t="s">
        <v>141</v>
      </c>
      <c r="C4" s="12">
        <v>25</v>
      </c>
      <c r="D4" s="12">
        <v>15</v>
      </c>
      <c r="E4" s="12">
        <v>15</v>
      </c>
      <c r="F4" s="12">
        <v>20</v>
      </c>
      <c r="G4" s="12">
        <v>0</v>
      </c>
      <c r="H4" s="12">
        <v>10</v>
      </c>
      <c r="I4" s="69">
        <f>SUM(C4:H4)</f>
        <v>85</v>
      </c>
      <c r="J4" s="30" t="s">
        <v>72</v>
      </c>
    </row>
    <row r="5" spans="1:10" s="99" customFormat="1" x14ac:dyDescent="0.25">
      <c r="A5" s="97" t="s">
        <v>61</v>
      </c>
      <c r="B5" s="97" t="s">
        <v>142</v>
      </c>
      <c r="C5" s="97">
        <v>20</v>
      </c>
      <c r="D5" s="97">
        <v>10</v>
      </c>
      <c r="E5" s="97">
        <v>15</v>
      </c>
      <c r="F5" s="97">
        <v>15</v>
      </c>
      <c r="G5" s="97">
        <v>0</v>
      </c>
      <c r="H5" s="97">
        <v>0</v>
      </c>
      <c r="I5" s="97">
        <f t="shared" ref="I5:I15" si="0">SUM(C5:H5)</f>
        <v>60</v>
      </c>
      <c r="J5" s="98"/>
    </row>
    <row r="6" spans="1:10" s="99" customFormat="1" x14ac:dyDescent="0.25">
      <c r="A6" s="97" t="s">
        <v>62</v>
      </c>
      <c r="B6" s="97" t="s">
        <v>143</v>
      </c>
      <c r="C6" s="97">
        <v>20</v>
      </c>
      <c r="D6" s="97">
        <v>10</v>
      </c>
      <c r="E6" s="97">
        <v>15</v>
      </c>
      <c r="F6" s="97">
        <v>15</v>
      </c>
      <c r="G6" s="97">
        <v>0</v>
      </c>
      <c r="H6" s="97">
        <v>0</v>
      </c>
      <c r="I6" s="97">
        <f t="shared" si="0"/>
        <v>60</v>
      </c>
      <c r="J6" s="98"/>
    </row>
    <row r="7" spans="1:10" s="99" customFormat="1" x14ac:dyDescent="0.25">
      <c r="A7" s="97" t="s">
        <v>63</v>
      </c>
      <c r="B7" s="97" t="s">
        <v>144</v>
      </c>
      <c r="C7" s="97">
        <v>25</v>
      </c>
      <c r="D7" s="97">
        <v>10</v>
      </c>
      <c r="E7" s="97">
        <v>15</v>
      </c>
      <c r="F7" s="97">
        <v>15</v>
      </c>
      <c r="G7" s="97">
        <v>0</v>
      </c>
      <c r="H7" s="97">
        <v>0</v>
      </c>
      <c r="I7" s="97">
        <f t="shared" si="0"/>
        <v>65</v>
      </c>
    </row>
    <row r="8" spans="1:10" s="99" customFormat="1" x14ac:dyDescent="0.25">
      <c r="A8" s="97" t="s">
        <v>64</v>
      </c>
      <c r="B8" s="97" t="s">
        <v>145</v>
      </c>
      <c r="C8" s="97">
        <v>10</v>
      </c>
      <c r="D8" s="97">
        <v>10</v>
      </c>
      <c r="E8" s="97">
        <v>15</v>
      </c>
      <c r="F8" s="97">
        <v>15</v>
      </c>
      <c r="G8" s="97">
        <v>5</v>
      </c>
      <c r="H8" s="97">
        <v>0</v>
      </c>
      <c r="I8" s="97">
        <f t="shared" si="0"/>
        <v>55</v>
      </c>
      <c r="J8" s="98"/>
    </row>
    <row r="9" spans="1:10" s="99" customFormat="1" x14ac:dyDescent="0.25">
      <c r="A9" s="97" t="s">
        <v>65</v>
      </c>
      <c r="B9" s="97" t="s">
        <v>147</v>
      </c>
      <c r="C9" s="97">
        <v>20</v>
      </c>
      <c r="D9" s="97">
        <v>15</v>
      </c>
      <c r="E9" s="97">
        <v>15</v>
      </c>
      <c r="F9" s="97">
        <v>15</v>
      </c>
      <c r="G9" s="97">
        <v>10</v>
      </c>
      <c r="H9" s="97">
        <v>10</v>
      </c>
      <c r="I9" s="100">
        <f t="shared" si="0"/>
        <v>85</v>
      </c>
      <c r="J9" s="98" t="s">
        <v>72</v>
      </c>
    </row>
    <row r="10" spans="1:10" s="99" customFormat="1" x14ac:dyDescent="0.25">
      <c r="A10" s="97" t="s">
        <v>66</v>
      </c>
      <c r="B10" s="97" t="s">
        <v>148</v>
      </c>
      <c r="C10" s="97">
        <v>15</v>
      </c>
      <c r="D10" s="97">
        <v>15</v>
      </c>
      <c r="E10" s="97">
        <v>15</v>
      </c>
      <c r="F10" s="97">
        <v>15</v>
      </c>
      <c r="G10" s="97">
        <v>5</v>
      </c>
      <c r="H10" s="97">
        <v>0</v>
      </c>
      <c r="I10" s="97">
        <f t="shared" si="0"/>
        <v>65</v>
      </c>
      <c r="J10" s="98"/>
    </row>
    <row r="11" spans="1:10" s="99" customFormat="1" x14ac:dyDescent="0.25">
      <c r="A11" s="97" t="s">
        <v>67</v>
      </c>
      <c r="B11" s="97" t="s">
        <v>149</v>
      </c>
      <c r="C11" s="97">
        <v>15</v>
      </c>
      <c r="D11" s="97">
        <v>15</v>
      </c>
      <c r="E11" s="97">
        <v>15</v>
      </c>
      <c r="F11" s="97">
        <v>0</v>
      </c>
      <c r="G11" s="97">
        <v>5</v>
      </c>
      <c r="H11" s="97">
        <v>0</v>
      </c>
      <c r="I11" s="97">
        <f t="shared" si="0"/>
        <v>50</v>
      </c>
    </row>
    <row r="12" spans="1:10" s="99" customFormat="1" x14ac:dyDescent="0.25">
      <c r="A12" s="97" t="s">
        <v>68</v>
      </c>
      <c r="B12" s="97" t="s">
        <v>150</v>
      </c>
      <c r="C12" s="97">
        <v>10</v>
      </c>
      <c r="D12" s="97">
        <v>10</v>
      </c>
      <c r="E12" s="97">
        <v>15</v>
      </c>
      <c r="F12" s="97">
        <v>20</v>
      </c>
      <c r="G12" s="97">
        <v>10</v>
      </c>
      <c r="H12" s="97">
        <v>0</v>
      </c>
      <c r="I12" s="97">
        <f t="shared" si="0"/>
        <v>65</v>
      </c>
    </row>
    <row r="13" spans="1:10" s="99" customFormat="1" x14ac:dyDescent="0.25">
      <c r="A13" s="97" t="s">
        <v>69</v>
      </c>
      <c r="B13" s="97" t="s">
        <v>152</v>
      </c>
      <c r="C13" s="97">
        <v>20</v>
      </c>
      <c r="D13" s="97">
        <v>10</v>
      </c>
      <c r="E13" s="97">
        <v>10</v>
      </c>
      <c r="F13" s="97">
        <v>5</v>
      </c>
      <c r="G13" s="97">
        <v>5</v>
      </c>
      <c r="H13" s="97">
        <v>0</v>
      </c>
      <c r="I13" s="97">
        <f t="shared" si="0"/>
        <v>50</v>
      </c>
    </row>
    <row r="14" spans="1:10" s="99" customFormat="1" x14ac:dyDescent="0.25">
      <c r="A14" s="97" t="s">
        <v>70</v>
      </c>
      <c r="B14" s="97" t="s">
        <v>153</v>
      </c>
      <c r="C14" s="97">
        <v>10</v>
      </c>
      <c r="D14" s="97">
        <v>10</v>
      </c>
      <c r="E14" s="97">
        <v>10</v>
      </c>
      <c r="F14" s="97">
        <v>10</v>
      </c>
      <c r="G14" s="97">
        <v>5</v>
      </c>
      <c r="H14" s="97">
        <v>0</v>
      </c>
      <c r="I14" s="97">
        <f t="shared" si="0"/>
        <v>45</v>
      </c>
    </row>
    <row r="15" spans="1:10" s="99" customFormat="1" x14ac:dyDescent="0.25">
      <c r="A15" s="97" t="s">
        <v>71</v>
      </c>
      <c r="B15" s="97" t="s">
        <v>154</v>
      </c>
      <c r="C15" s="97">
        <v>20</v>
      </c>
      <c r="D15" s="97">
        <v>15</v>
      </c>
      <c r="E15" s="97">
        <v>10</v>
      </c>
      <c r="F15" s="97">
        <v>20</v>
      </c>
      <c r="G15" s="97">
        <v>5</v>
      </c>
      <c r="H15" s="97">
        <v>0</v>
      </c>
      <c r="I15" s="97">
        <f t="shared" si="0"/>
        <v>70</v>
      </c>
    </row>
    <row r="16" spans="1:10" x14ac:dyDescent="0.25">
      <c r="A16" s="12" t="s">
        <v>159</v>
      </c>
      <c r="B16" s="12" t="s">
        <v>156</v>
      </c>
      <c r="C16" s="12">
        <v>15</v>
      </c>
      <c r="D16" s="12">
        <v>15</v>
      </c>
      <c r="E16" s="12">
        <v>15</v>
      </c>
      <c r="F16" s="12">
        <v>20</v>
      </c>
      <c r="G16" s="12">
        <v>10</v>
      </c>
      <c r="H16" s="12">
        <v>0</v>
      </c>
      <c r="I16" s="12">
        <f t="shared" ref="I16:I21" si="1">SUM(C16:H16)</f>
        <v>75</v>
      </c>
    </row>
    <row r="17" spans="1:10" x14ac:dyDescent="0.25">
      <c r="A17" s="12" t="s">
        <v>160</v>
      </c>
      <c r="B17" s="12" t="s">
        <v>157</v>
      </c>
      <c r="C17" s="12">
        <v>15</v>
      </c>
      <c r="D17" s="12">
        <v>15</v>
      </c>
      <c r="E17" s="12">
        <v>15</v>
      </c>
      <c r="F17" s="12">
        <v>10</v>
      </c>
      <c r="G17" s="12">
        <v>5</v>
      </c>
      <c r="H17" s="12">
        <v>0</v>
      </c>
      <c r="I17" s="12">
        <f t="shared" si="1"/>
        <v>60</v>
      </c>
    </row>
    <row r="18" spans="1:10" x14ac:dyDescent="0.25">
      <c r="A18" s="12" t="s">
        <v>161</v>
      </c>
      <c r="B18" s="12" t="s">
        <v>158</v>
      </c>
      <c r="C18" s="12">
        <v>10</v>
      </c>
      <c r="D18" s="12">
        <v>10</v>
      </c>
      <c r="E18" s="12">
        <v>15</v>
      </c>
      <c r="F18" s="12">
        <v>20</v>
      </c>
      <c r="G18" s="12">
        <v>10</v>
      </c>
      <c r="H18" s="12">
        <v>0</v>
      </c>
      <c r="I18" s="12">
        <f t="shared" si="1"/>
        <v>65</v>
      </c>
    </row>
    <row r="19" spans="1:10" x14ac:dyDescent="0.25">
      <c r="A19" s="12" t="s">
        <v>162</v>
      </c>
      <c r="B19" s="12" t="s">
        <v>139</v>
      </c>
      <c r="C19" s="12">
        <v>20</v>
      </c>
      <c r="D19" s="12">
        <v>10</v>
      </c>
      <c r="E19" s="12">
        <v>10</v>
      </c>
      <c r="F19" s="12">
        <v>5</v>
      </c>
      <c r="G19" s="12">
        <v>15</v>
      </c>
      <c r="H19" s="12">
        <v>0</v>
      </c>
      <c r="I19" s="12">
        <f t="shared" si="1"/>
        <v>60</v>
      </c>
    </row>
    <row r="20" spans="1:10" x14ac:dyDescent="0.25">
      <c r="A20" s="12" t="s">
        <v>163</v>
      </c>
      <c r="B20" s="12" t="s">
        <v>166</v>
      </c>
      <c r="C20" s="12">
        <v>5</v>
      </c>
      <c r="D20" s="12">
        <v>10</v>
      </c>
      <c r="E20" s="12">
        <v>10</v>
      </c>
      <c r="F20" s="12">
        <v>10</v>
      </c>
      <c r="G20" s="12">
        <v>15</v>
      </c>
      <c r="H20" s="12">
        <v>0</v>
      </c>
      <c r="I20" s="12">
        <f t="shared" si="1"/>
        <v>50</v>
      </c>
    </row>
    <row r="21" spans="1:10" x14ac:dyDescent="0.25">
      <c r="A21" s="12" t="s">
        <v>167</v>
      </c>
      <c r="B21" s="12" t="s">
        <v>169</v>
      </c>
      <c r="C21" s="12">
        <v>5</v>
      </c>
      <c r="D21" s="12">
        <v>15</v>
      </c>
      <c r="E21" s="12">
        <v>15</v>
      </c>
      <c r="F21" s="12">
        <v>5</v>
      </c>
      <c r="G21" s="12">
        <v>15</v>
      </c>
      <c r="H21" s="12">
        <v>0</v>
      </c>
      <c r="I21" s="12">
        <f t="shared" si="1"/>
        <v>55</v>
      </c>
    </row>
    <row r="22" spans="1:10" x14ac:dyDescent="0.25">
      <c r="A22" s="12" t="s">
        <v>168</v>
      </c>
      <c r="B22" s="12" t="s">
        <v>171</v>
      </c>
      <c r="C22" s="12">
        <v>25</v>
      </c>
      <c r="D22" s="12">
        <v>15</v>
      </c>
      <c r="E22" s="12">
        <v>15</v>
      </c>
      <c r="F22" s="12">
        <v>15</v>
      </c>
      <c r="G22" s="12">
        <v>10</v>
      </c>
      <c r="H22" s="12">
        <v>10</v>
      </c>
      <c r="I22" s="120">
        <f>SUM(C22:H22)</f>
        <v>90</v>
      </c>
      <c r="J22" s="30" t="s">
        <v>72</v>
      </c>
    </row>
    <row r="23" spans="1:10" x14ac:dyDescent="0.25">
      <c r="A23" s="12" t="s">
        <v>237</v>
      </c>
      <c r="B23" s="12" t="s">
        <v>236</v>
      </c>
      <c r="C23" s="12">
        <v>15</v>
      </c>
      <c r="D23" s="12">
        <v>15</v>
      </c>
      <c r="E23" s="12">
        <v>10</v>
      </c>
      <c r="F23" s="12">
        <v>15</v>
      </c>
      <c r="G23" s="12">
        <v>10</v>
      </c>
      <c r="H23" s="12">
        <v>0</v>
      </c>
      <c r="I23" s="12">
        <f>SUM(C23:H23)</f>
        <v>65</v>
      </c>
    </row>
    <row r="25" spans="1:10" x14ac:dyDescent="0.25">
      <c r="A25" s="27" t="s">
        <v>11</v>
      </c>
      <c r="B25" s="161" t="s">
        <v>20</v>
      </c>
      <c r="C25" s="161"/>
      <c r="D25" s="161"/>
      <c r="E25" s="161"/>
      <c r="F25" s="161"/>
      <c r="G25" s="161"/>
    </row>
    <row r="26" spans="1:10" x14ac:dyDescent="0.25">
      <c r="A26" s="64" t="s">
        <v>12</v>
      </c>
      <c r="B26" s="164" t="s">
        <v>130</v>
      </c>
      <c r="C26" s="165"/>
      <c r="D26" s="165"/>
      <c r="E26" s="165"/>
      <c r="F26" s="165"/>
      <c r="G26" s="166"/>
    </row>
    <row r="27" spans="1:10" x14ac:dyDescent="0.25">
      <c r="A27" s="65" t="s">
        <v>56</v>
      </c>
      <c r="B27" s="162" t="s">
        <v>122</v>
      </c>
      <c r="C27" s="162"/>
      <c r="D27" s="162"/>
      <c r="E27" s="162"/>
      <c r="F27" s="162"/>
      <c r="G27" s="162"/>
    </row>
    <row r="28" spans="1:10" x14ac:dyDescent="0.25">
      <c r="A28" s="66" t="s">
        <v>54</v>
      </c>
      <c r="B28" s="163" t="s">
        <v>55</v>
      </c>
      <c r="C28" s="163"/>
      <c r="D28" s="163"/>
      <c r="E28" s="163"/>
      <c r="F28" s="163"/>
      <c r="G28" s="163"/>
    </row>
    <row r="29" spans="1:10" ht="58.8" customHeight="1" x14ac:dyDescent="0.25">
      <c r="A29" s="28" t="s">
        <v>57</v>
      </c>
      <c r="B29" s="160" t="s">
        <v>132</v>
      </c>
      <c r="C29" s="160"/>
      <c r="D29" s="160"/>
      <c r="E29" s="160"/>
      <c r="F29" s="160"/>
      <c r="G29" s="160"/>
    </row>
    <row r="30" spans="1:10" ht="18.600000000000001" customHeight="1" x14ac:dyDescent="0.25">
      <c r="A30" s="29" t="s">
        <v>58</v>
      </c>
      <c r="B30" s="160" t="s">
        <v>174</v>
      </c>
      <c r="C30" s="160"/>
      <c r="D30" s="160"/>
      <c r="E30" s="160"/>
      <c r="F30" s="160"/>
      <c r="G30" s="160"/>
    </row>
    <row r="31" spans="1:10" ht="63.6" customHeight="1" x14ac:dyDescent="0.25">
      <c r="A31" s="29" t="s">
        <v>59</v>
      </c>
      <c r="B31" s="160"/>
      <c r="C31" s="160"/>
      <c r="D31" s="160"/>
      <c r="E31" s="160"/>
      <c r="F31" s="160"/>
      <c r="G31" s="160"/>
    </row>
    <row r="32" spans="1:10" x14ac:dyDescent="0.25">
      <c r="A32" s="45"/>
    </row>
    <row r="33" spans="1:7" x14ac:dyDescent="0.25">
      <c r="A33" s="45"/>
    </row>
    <row r="34" spans="1:7" x14ac:dyDescent="0.25">
      <c r="A34" s="67" t="s">
        <v>11</v>
      </c>
      <c r="B34" s="170" t="s">
        <v>23</v>
      </c>
      <c r="C34" s="171"/>
      <c r="D34" s="171"/>
      <c r="E34" s="171"/>
      <c r="F34" s="171"/>
      <c r="G34" s="172"/>
    </row>
    <row r="35" spans="1:7" x14ac:dyDescent="0.25">
      <c r="A35" s="67" t="s">
        <v>12</v>
      </c>
      <c r="B35" s="170" t="s">
        <v>184</v>
      </c>
      <c r="C35" s="171"/>
      <c r="D35" s="171"/>
      <c r="E35" s="171"/>
      <c r="F35" s="171"/>
      <c r="G35" s="172"/>
    </row>
    <row r="36" spans="1:7" x14ac:dyDescent="0.25">
      <c r="A36" s="67" t="s">
        <v>56</v>
      </c>
      <c r="B36" s="170" t="s">
        <v>134</v>
      </c>
      <c r="C36" s="171"/>
      <c r="D36" s="171"/>
      <c r="E36" s="171"/>
      <c r="F36" s="171"/>
      <c r="G36" s="172"/>
    </row>
    <row r="37" spans="1:7" ht="72" customHeight="1" x14ac:dyDescent="0.25">
      <c r="A37" s="68" t="s">
        <v>54</v>
      </c>
      <c r="B37" s="173" t="s">
        <v>55</v>
      </c>
      <c r="C37" s="174"/>
      <c r="D37" s="174"/>
      <c r="E37" s="174"/>
      <c r="F37" s="174"/>
      <c r="G37" s="175"/>
    </row>
    <row r="38" spans="1:7" ht="39" customHeight="1" x14ac:dyDescent="0.25">
      <c r="A38" s="25" t="s">
        <v>57</v>
      </c>
      <c r="B38" s="176" t="s">
        <v>300</v>
      </c>
      <c r="C38" s="177"/>
      <c r="D38" s="177"/>
      <c r="E38" s="177"/>
      <c r="F38" s="177"/>
      <c r="G38" s="178"/>
    </row>
    <row r="39" spans="1:7" ht="67.8" customHeight="1" x14ac:dyDescent="0.25">
      <c r="A39" s="26" t="s">
        <v>58</v>
      </c>
      <c r="B39" s="176" t="s">
        <v>146</v>
      </c>
      <c r="C39" s="177"/>
      <c r="D39" s="177"/>
      <c r="E39" s="177"/>
      <c r="F39" s="177"/>
      <c r="G39" s="178"/>
    </row>
    <row r="40" spans="1:7" x14ac:dyDescent="0.25">
      <c r="A40" s="26" t="s">
        <v>59</v>
      </c>
      <c r="B40" s="167"/>
      <c r="C40" s="168"/>
      <c r="D40" s="168"/>
      <c r="E40" s="168"/>
      <c r="F40" s="168"/>
      <c r="G40" s="169"/>
    </row>
    <row r="41" spans="1:7" x14ac:dyDescent="0.25">
      <c r="A41" s="45"/>
    </row>
    <row r="42" spans="1:7" x14ac:dyDescent="0.25">
      <c r="A42" s="45"/>
    </row>
    <row r="43" spans="1:7" x14ac:dyDescent="0.25">
      <c r="A43" s="23" t="s">
        <v>11</v>
      </c>
      <c r="B43" s="170" t="s">
        <v>135</v>
      </c>
      <c r="C43" s="171"/>
      <c r="D43" s="171"/>
      <c r="E43" s="171"/>
      <c r="F43" s="171"/>
      <c r="G43" s="172"/>
    </row>
    <row r="44" spans="1:7" x14ac:dyDescent="0.25">
      <c r="A44" s="23" t="s">
        <v>12</v>
      </c>
      <c r="B44" s="170" t="s">
        <v>182</v>
      </c>
      <c r="C44" s="171"/>
      <c r="D44" s="171"/>
      <c r="E44" s="171"/>
      <c r="F44" s="171"/>
      <c r="G44" s="172"/>
    </row>
    <row r="45" spans="1:7" x14ac:dyDescent="0.25">
      <c r="A45" s="23" t="s">
        <v>56</v>
      </c>
      <c r="B45" s="170" t="s">
        <v>136</v>
      </c>
      <c r="C45" s="171"/>
      <c r="D45" s="171"/>
      <c r="E45" s="171"/>
      <c r="F45" s="171"/>
      <c r="G45" s="172"/>
    </row>
    <row r="46" spans="1:7" x14ac:dyDescent="0.25">
      <c r="A46" s="24" t="s">
        <v>54</v>
      </c>
      <c r="B46" s="173" t="s">
        <v>55</v>
      </c>
      <c r="C46" s="174"/>
      <c r="D46" s="174"/>
      <c r="E46" s="174"/>
      <c r="F46" s="174"/>
      <c r="G46" s="175"/>
    </row>
    <row r="47" spans="1:7" ht="51" customHeight="1" x14ac:dyDescent="0.25">
      <c r="A47" s="25" t="s">
        <v>57</v>
      </c>
      <c r="B47" s="179" t="s">
        <v>151</v>
      </c>
      <c r="C47" s="180"/>
      <c r="D47" s="180"/>
      <c r="E47" s="180"/>
      <c r="F47" s="180"/>
      <c r="G47" s="181"/>
    </row>
    <row r="48" spans="1:7" ht="39.6" customHeight="1" x14ac:dyDescent="0.25">
      <c r="A48" s="26" t="s">
        <v>58</v>
      </c>
      <c r="B48" s="179" t="s">
        <v>155</v>
      </c>
      <c r="C48" s="180"/>
      <c r="D48" s="180"/>
      <c r="E48" s="180"/>
      <c r="F48" s="180"/>
      <c r="G48" s="181"/>
    </row>
    <row r="49" spans="1:7" x14ac:dyDescent="0.25">
      <c r="A49" s="26" t="s">
        <v>59</v>
      </c>
      <c r="B49" s="179"/>
      <c r="C49" s="180"/>
      <c r="D49" s="180"/>
      <c r="E49" s="180"/>
      <c r="F49" s="180"/>
      <c r="G49" s="181"/>
    </row>
    <row r="52" spans="1:7" x14ac:dyDescent="0.25">
      <c r="A52" s="23" t="s">
        <v>11</v>
      </c>
      <c r="B52" s="170" t="s">
        <v>137</v>
      </c>
      <c r="C52" s="171"/>
      <c r="D52" s="171"/>
      <c r="E52" s="171"/>
      <c r="F52" s="171"/>
      <c r="G52" s="172"/>
    </row>
    <row r="53" spans="1:7" x14ac:dyDescent="0.25">
      <c r="A53" s="23" t="s">
        <v>12</v>
      </c>
      <c r="B53" s="170" t="s">
        <v>230</v>
      </c>
      <c r="C53" s="171"/>
      <c r="D53" s="171"/>
      <c r="E53" s="171"/>
      <c r="F53" s="171"/>
      <c r="G53" s="172"/>
    </row>
    <row r="54" spans="1:7" ht="13.8" customHeight="1" x14ac:dyDescent="0.25">
      <c r="A54" s="23" t="s">
        <v>56</v>
      </c>
      <c r="B54" s="170" t="s">
        <v>138</v>
      </c>
      <c r="C54" s="171"/>
      <c r="D54" s="171"/>
      <c r="E54" s="171"/>
      <c r="F54" s="171"/>
      <c r="G54" s="172"/>
    </row>
    <row r="55" spans="1:7" x14ac:dyDescent="0.25">
      <c r="A55" s="24" t="s">
        <v>54</v>
      </c>
      <c r="B55" s="173" t="s">
        <v>55</v>
      </c>
      <c r="C55" s="174"/>
      <c r="D55" s="174"/>
      <c r="E55" s="174"/>
      <c r="F55" s="174"/>
      <c r="G55" s="175"/>
    </row>
    <row r="56" spans="1:7" ht="27.6" x14ac:dyDescent="0.25">
      <c r="A56" s="25" t="s">
        <v>57</v>
      </c>
      <c r="B56" s="179" t="s">
        <v>164</v>
      </c>
      <c r="C56" s="180"/>
      <c r="D56" s="180"/>
      <c r="E56" s="180"/>
      <c r="F56" s="180"/>
      <c r="G56" s="181"/>
    </row>
    <row r="57" spans="1:7" ht="58.2" customHeight="1" x14ac:dyDescent="0.25">
      <c r="A57" s="26" t="s">
        <v>58</v>
      </c>
      <c r="B57" s="179" t="s">
        <v>165</v>
      </c>
      <c r="C57" s="180"/>
      <c r="D57" s="180"/>
      <c r="E57" s="180"/>
      <c r="F57" s="180"/>
      <c r="G57" s="181"/>
    </row>
    <row r="58" spans="1:7" x14ac:dyDescent="0.25">
      <c r="A58" s="26" t="s">
        <v>59</v>
      </c>
      <c r="B58" s="179"/>
      <c r="C58" s="180"/>
      <c r="D58" s="180"/>
      <c r="E58" s="180"/>
      <c r="F58" s="180"/>
      <c r="G58" s="181"/>
    </row>
    <row r="61" spans="1:7" x14ac:dyDescent="0.25">
      <c r="A61" s="23" t="s">
        <v>11</v>
      </c>
      <c r="B61" s="170" t="s">
        <v>32</v>
      </c>
      <c r="C61" s="171"/>
      <c r="D61" s="171"/>
      <c r="E61" s="171"/>
      <c r="F61" s="171"/>
      <c r="G61" s="172"/>
    </row>
    <row r="62" spans="1:7" x14ac:dyDescent="0.25">
      <c r="A62" s="23" t="s">
        <v>12</v>
      </c>
      <c r="B62" s="170" t="s">
        <v>140</v>
      </c>
      <c r="C62" s="171"/>
      <c r="D62" s="171"/>
      <c r="E62" s="171"/>
      <c r="F62" s="171"/>
      <c r="G62" s="172"/>
    </row>
    <row r="63" spans="1:7" x14ac:dyDescent="0.25">
      <c r="A63" s="23" t="s">
        <v>56</v>
      </c>
      <c r="B63" s="170" t="s">
        <v>131</v>
      </c>
      <c r="C63" s="171"/>
      <c r="D63" s="171"/>
      <c r="E63" s="171"/>
      <c r="F63" s="171"/>
      <c r="G63" s="172"/>
    </row>
    <row r="64" spans="1:7" x14ac:dyDescent="0.25">
      <c r="A64" s="24" t="s">
        <v>54</v>
      </c>
      <c r="B64" s="173" t="s">
        <v>55</v>
      </c>
      <c r="C64" s="174"/>
      <c r="D64" s="174"/>
      <c r="E64" s="174"/>
      <c r="F64" s="174"/>
      <c r="G64" s="175"/>
    </row>
    <row r="65" spans="1:7" ht="27.6" x14ac:dyDescent="0.25">
      <c r="A65" s="25" t="s">
        <v>57</v>
      </c>
      <c r="B65" s="188"/>
      <c r="C65" s="189"/>
      <c r="D65" s="189"/>
      <c r="E65" s="189"/>
      <c r="F65" s="189"/>
      <c r="G65" s="190"/>
    </row>
    <row r="66" spans="1:7" ht="30.6" customHeight="1" x14ac:dyDescent="0.25">
      <c r="A66" s="26" t="s">
        <v>58</v>
      </c>
      <c r="B66" s="179" t="s">
        <v>170</v>
      </c>
      <c r="C66" s="180"/>
      <c r="D66" s="180"/>
      <c r="E66" s="180"/>
      <c r="F66" s="180"/>
      <c r="G66" s="181"/>
    </row>
    <row r="67" spans="1:7" x14ac:dyDescent="0.25">
      <c r="A67" s="26" t="s">
        <v>59</v>
      </c>
      <c r="B67" s="167"/>
      <c r="C67" s="168"/>
      <c r="D67" s="168"/>
      <c r="E67" s="168"/>
      <c r="F67" s="168"/>
      <c r="G67" s="169"/>
    </row>
    <row r="70" spans="1:7" x14ac:dyDescent="0.25">
      <c r="A70" s="85" t="s">
        <v>11</v>
      </c>
      <c r="B70" s="185" t="s">
        <v>172</v>
      </c>
      <c r="C70" s="186"/>
      <c r="D70" s="186"/>
      <c r="E70" s="186"/>
      <c r="F70" s="186"/>
      <c r="G70" s="187"/>
    </row>
    <row r="71" spans="1:7" x14ac:dyDescent="0.25">
      <c r="A71" s="85" t="s">
        <v>12</v>
      </c>
      <c r="B71" s="185" t="s">
        <v>183</v>
      </c>
      <c r="C71" s="186"/>
      <c r="D71" s="186"/>
      <c r="E71" s="186"/>
      <c r="F71" s="186"/>
      <c r="G71" s="187"/>
    </row>
    <row r="72" spans="1:7" x14ac:dyDescent="0.25">
      <c r="A72" s="85" t="s">
        <v>56</v>
      </c>
      <c r="B72" s="185" t="s">
        <v>173</v>
      </c>
      <c r="C72" s="186"/>
      <c r="D72" s="186"/>
      <c r="E72" s="186"/>
      <c r="F72" s="186"/>
      <c r="G72" s="187"/>
    </row>
    <row r="73" spans="1:7" x14ac:dyDescent="0.25">
      <c r="A73" s="86" t="s">
        <v>54</v>
      </c>
      <c r="B73" s="182" t="s">
        <v>55</v>
      </c>
      <c r="C73" s="183"/>
      <c r="D73" s="183"/>
      <c r="E73" s="183"/>
      <c r="F73" s="183"/>
      <c r="G73" s="184"/>
    </row>
    <row r="74" spans="1:7" ht="27.6" x14ac:dyDescent="0.25">
      <c r="A74" s="87" t="s">
        <v>57</v>
      </c>
      <c r="B74" s="191" t="s">
        <v>254</v>
      </c>
      <c r="C74" s="192"/>
      <c r="D74" s="192"/>
      <c r="E74" s="192"/>
      <c r="F74" s="192"/>
      <c r="G74" s="193"/>
    </row>
    <row r="75" spans="1:7" ht="51.6" customHeight="1" x14ac:dyDescent="0.25">
      <c r="A75" s="88" t="s">
        <v>58</v>
      </c>
      <c r="B75" s="191" t="s">
        <v>255</v>
      </c>
      <c r="C75" s="194"/>
      <c r="D75" s="194"/>
      <c r="E75" s="194"/>
      <c r="F75" s="194"/>
      <c r="G75" s="195"/>
    </row>
    <row r="76" spans="1:7" x14ac:dyDescent="0.25">
      <c r="A76" s="26" t="s">
        <v>59</v>
      </c>
      <c r="B76" s="167"/>
      <c r="C76" s="168"/>
      <c r="D76" s="168"/>
      <c r="E76" s="168"/>
      <c r="F76" s="168"/>
      <c r="G76" s="169"/>
    </row>
  </sheetData>
  <mergeCells count="42">
    <mergeCell ref="B74:G74"/>
    <mergeCell ref="B75:G75"/>
    <mergeCell ref="B76:G76"/>
    <mergeCell ref="B64:G64"/>
    <mergeCell ref="B66:G66"/>
    <mergeCell ref="B67:G67"/>
    <mergeCell ref="B72:G72"/>
    <mergeCell ref="B55:G55"/>
    <mergeCell ref="B61:G61"/>
    <mergeCell ref="B62:G62"/>
    <mergeCell ref="B63:G63"/>
    <mergeCell ref="B73:G73"/>
    <mergeCell ref="B56:G56"/>
    <mergeCell ref="B57:G57"/>
    <mergeCell ref="B58:G58"/>
    <mergeCell ref="B70:G70"/>
    <mergeCell ref="B71:G71"/>
    <mergeCell ref="B65:G65"/>
    <mergeCell ref="B48:G48"/>
    <mergeCell ref="B49:G49"/>
    <mergeCell ref="B52:G52"/>
    <mergeCell ref="B53:G53"/>
    <mergeCell ref="B54:G54"/>
    <mergeCell ref="B43:G43"/>
    <mergeCell ref="B44:G44"/>
    <mergeCell ref="B45:G45"/>
    <mergeCell ref="B46:G46"/>
    <mergeCell ref="B47:G47"/>
    <mergeCell ref="B40:G40"/>
    <mergeCell ref="B34:G34"/>
    <mergeCell ref="B36:G36"/>
    <mergeCell ref="B37:G37"/>
    <mergeCell ref="B39:G39"/>
    <mergeCell ref="B35:G35"/>
    <mergeCell ref="B38:G38"/>
    <mergeCell ref="B31:G31"/>
    <mergeCell ref="B25:G25"/>
    <mergeCell ref="B27:G27"/>
    <mergeCell ref="B28:G28"/>
    <mergeCell ref="B29:G29"/>
    <mergeCell ref="B30:G30"/>
    <mergeCell ref="B26:G26"/>
  </mergeCells>
  <phoneticPr fontId="8"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15AAD-8716-4897-8227-1D92855DD967}">
  <dimension ref="A1:K42"/>
  <sheetViews>
    <sheetView zoomScale="70" zoomScaleNormal="70" workbookViewId="0">
      <selection activeCell="B6" sqref="B6:G6"/>
    </sheetView>
  </sheetViews>
  <sheetFormatPr defaultRowHeight="13.8" x14ac:dyDescent="0.25"/>
  <cols>
    <col min="1" max="1" width="29.09765625" customWidth="1"/>
    <col min="2" max="2" width="6.19921875" bestFit="1" customWidth="1"/>
    <col min="3" max="6" width="8.69921875" customWidth="1"/>
    <col min="7" max="7" width="45.3984375" customWidth="1"/>
    <col min="8" max="8" width="54.19921875" bestFit="1" customWidth="1"/>
    <col min="9" max="9" width="26.09765625" customWidth="1"/>
    <col min="10" max="10" width="25.69921875" customWidth="1"/>
    <col min="11" max="11" width="38.19921875" customWidth="1"/>
  </cols>
  <sheetData>
    <row r="1" spans="1:11" x14ac:dyDescent="0.25">
      <c r="A1" s="4" t="s">
        <v>9</v>
      </c>
      <c r="B1" s="62" t="s">
        <v>110</v>
      </c>
    </row>
    <row r="2" spans="1:11" x14ac:dyDescent="0.25">
      <c r="A2" s="4" t="s">
        <v>10</v>
      </c>
      <c r="B2" s="62">
        <v>2562</v>
      </c>
    </row>
    <row r="4" spans="1:11" x14ac:dyDescent="0.25">
      <c r="A4" s="78" t="s">
        <v>11</v>
      </c>
      <c r="B4" s="162" t="s">
        <v>20</v>
      </c>
      <c r="C4" s="162"/>
      <c r="D4" s="162"/>
      <c r="E4" s="162"/>
      <c r="F4" s="162"/>
      <c r="G4" s="162"/>
    </row>
    <row r="5" spans="1:11" x14ac:dyDescent="0.25">
      <c r="A5" s="78" t="s">
        <v>12</v>
      </c>
      <c r="B5" s="196" t="s">
        <v>130</v>
      </c>
      <c r="C5" s="197"/>
      <c r="D5" s="197"/>
      <c r="E5" s="197"/>
      <c r="F5" s="197"/>
      <c r="G5" s="198"/>
    </row>
    <row r="6" spans="1:11" ht="42" customHeight="1" x14ac:dyDescent="0.25">
      <c r="A6" s="78" t="s">
        <v>56</v>
      </c>
      <c r="B6" s="162" t="s">
        <v>122</v>
      </c>
      <c r="C6" s="162"/>
      <c r="D6" s="162"/>
      <c r="E6" s="162"/>
      <c r="F6" s="162"/>
      <c r="G6" s="162"/>
    </row>
    <row r="7" spans="1:11" ht="16.5" customHeight="1" x14ac:dyDescent="0.25">
      <c r="A7" s="79" t="s">
        <v>54</v>
      </c>
      <c r="B7" s="203" t="s">
        <v>55</v>
      </c>
      <c r="C7" s="203"/>
      <c r="D7" s="203"/>
      <c r="E7" s="203"/>
      <c r="F7" s="203"/>
      <c r="G7" s="203"/>
      <c r="H7" s="82" t="s">
        <v>74</v>
      </c>
      <c r="I7" s="82" t="s">
        <v>77</v>
      </c>
      <c r="J7" s="82" t="s">
        <v>78</v>
      </c>
      <c r="K7" s="82" t="s">
        <v>79</v>
      </c>
    </row>
    <row r="8" spans="1:11" ht="58.05" customHeight="1" x14ac:dyDescent="0.25">
      <c r="A8" s="80" t="s">
        <v>57</v>
      </c>
      <c r="B8" s="162" t="s">
        <v>133</v>
      </c>
      <c r="C8" s="162"/>
      <c r="D8" s="162"/>
      <c r="E8" s="162"/>
      <c r="F8" s="162"/>
      <c r="G8" s="162"/>
      <c r="H8" s="72" t="s">
        <v>176</v>
      </c>
      <c r="I8" s="72" t="s">
        <v>177</v>
      </c>
      <c r="J8" s="72" t="s">
        <v>178</v>
      </c>
      <c r="K8" s="72" t="s">
        <v>179</v>
      </c>
    </row>
    <row r="9" spans="1:11" x14ac:dyDescent="0.25">
      <c r="A9" s="81" t="s">
        <v>58</v>
      </c>
      <c r="B9" s="199"/>
      <c r="C9" s="199"/>
      <c r="D9" s="199"/>
      <c r="E9" s="199"/>
      <c r="F9" s="199"/>
      <c r="G9" s="199"/>
      <c r="H9" s="12"/>
      <c r="I9" s="12"/>
      <c r="J9" s="12"/>
      <c r="K9" s="12"/>
    </row>
    <row r="10" spans="1:11" x14ac:dyDescent="0.25">
      <c r="A10" s="81" t="s">
        <v>59</v>
      </c>
      <c r="B10" s="199"/>
      <c r="C10" s="199"/>
      <c r="D10" s="199"/>
      <c r="E10" s="199"/>
      <c r="F10" s="199"/>
      <c r="G10" s="199"/>
      <c r="H10" s="43"/>
      <c r="I10" s="43"/>
      <c r="J10" s="43"/>
      <c r="K10" s="43"/>
    </row>
    <row r="11" spans="1:11" ht="73.95" customHeight="1" x14ac:dyDescent="0.25">
      <c r="H11" s="83" t="s">
        <v>87</v>
      </c>
      <c r="I11" s="12"/>
      <c r="J11" s="12"/>
      <c r="K11" s="12"/>
    </row>
    <row r="12" spans="1:11" ht="15.6" customHeight="1" x14ac:dyDescent="0.25"/>
    <row r="13" spans="1:11" x14ac:dyDescent="0.25">
      <c r="H13" s="33" t="s">
        <v>76</v>
      </c>
    </row>
    <row r="14" spans="1:11" ht="82.8" x14ac:dyDescent="0.25">
      <c r="A14" s="31" t="s">
        <v>75</v>
      </c>
      <c r="B14" s="200" t="str">
        <f>B6</f>
        <v>เพิ่มประสิทธิภาพการระบายน้ำ การจัดพื้นที่อุทกภัยและพื้นที่ชะลอน้ำ รวมทั้งการป้องกันและบรรเทาอุทกภัยในเชิงพื้นที่อย่างเป็นระบบในระดับลุ่มน้ำและพื้นที่วิกฤต</v>
      </c>
      <c r="C14" s="201"/>
      <c r="D14" s="201"/>
      <c r="E14" s="201"/>
      <c r="F14" s="201"/>
      <c r="G14" s="202"/>
      <c r="H14" s="32" t="s">
        <v>180</v>
      </c>
    </row>
    <row r="18" spans="1:11" x14ac:dyDescent="0.25">
      <c r="A18" s="70" t="s">
        <v>11</v>
      </c>
      <c r="B18" s="204" t="s">
        <v>23</v>
      </c>
      <c r="C18" s="204"/>
      <c r="D18" s="204"/>
      <c r="E18" s="204"/>
      <c r="F18" s="204"/>
      <c r="G18" s="204"/>
    </row>
    <row r="19" spans="1:11" x14ac:dyDescent="0.25">
      <c r="A19" s="70" t="s">
        <v>12</v>
      </c>
      <c r="B19" s="205" t="s">
        <v>184</v>
      </c>
      <c r="C19" s="206"/>
      <c r="D19" s="206"/>
      <c r="E19" s="206"/>
      <c r="F19" s="206"/>
      <c r="G19" s="207"/>
    </row>
    <row r="20" spans="1:11" x14ac:dyDescent="0.25">
      <c r="A20" s="70" t="s">
        <v>56</v>
      </c>
      <c r="B20" s="204" t="s">
        <v>134</v>
      </c>
      <c r="C20" s="204"/>
      <c r="D20" s="204"/>
      <c r="E20" s="204"/>
      <c r="F20" s="204"/>
      <c r="G20" s="204"/>
    </row>
    <row r="21" spans="1:11" x14ac:dyDescent="0.25">
      <c r="A21" s="24" t="s">
        <v>54</v>
      </c>
      <c r="B21" s="208" t="s">
        <v>55</v>
      </c>
      <c r="C21" s="208"/>
      <c r="D21" s="208"/>
      <c r="E21" s="208"/>
      <c r="F21" s="208"/>
      <c r="G21" s="208"/>
      <c r="H21" s="37" t="s">
        <v>74</v>
      </c>
      <c r="I21" s="37" t="s">
        <v>77</v>
      </c>
      <c r="J21" s="37" t="s">
        <v>78</v>
      </c>
      <c r="K21" s="37" t="s">
        <v>79</v>
      </c>
    </row>
    <row r="22" spans="1:11" ht="27.6" x14ac:dyDescent="0.25">
      <c r="A22" s="71" t="s">
        <v>57</v>
      </c>
      <c r="B22" s="204"/>
      <c r="C22" s="204"/>
      <c r="D22" s="204"/>
      <c r="E22" s="204"/>
      <c r="F22" s="204"/>
      <c r="G22" s="204"/>
      <c r="H22" s="72"/>
      <c r="I22" s="72"/>
      <c r="J22" s="72"/>
      <c r="K22" s="72"/>
    </row>
    <row r="23" spans="1:11" ht="90.6" customHeight="1" x14ac:dyDescent="0.25">
      <c r="A23" s="71" t="s">
        <v>58</v>
      </c>
      <c r="B23" s="204" t="s">
        <v>181</v>
      </c>
      <c r="C23" s="204"/>
      <c r="D23" s="204"/>
      <c r="E23" s="204"/>
      <c r="F23" s="204"/>
      <c r="G23" s="204"/>
      <c r="H23" s="72" t="s">
        <v>196</v>
      </c>
      <c r="I23" s="72" t="s">
        <v>193</v>
      </c>
      <c r="J23" s="72" t="s">
        <v>194</v>
      </c>
      <c r="K23" s="72" t="s">
        <v>195</v>
      </c>
    </row>
    <row r="24" spans="1:11" x14ac:dyDescent="0.25">
      <c r="A24" s="26" t="s">
        <v>59</v>
      </c>
      <c r="B24" s="209"/>
      <c r="C24" s="209"/>
      <c r="D24" s="209"/>
      <c r="E24" s="209"/>
      <c r="F24" s="209"/>
      <c r="G24" s="209"/>
      <c r="H24" s="43"/>
      <c r="I24" s="43"/>
      <c r="J24" s="43"/>
      <c r="K24" s="43"/>
    </row>
    <row r="25" spans="1:11" x14ac:dyDescent="0.25">
      <c r="H25" s="36" t="s">
        <v>87</v>
      </c>
      <c r="I25" s="12"/>
      <c r="J25" s="12"/>
      <c r="K25" s="12"/>
    </row>
    <row r="27" spans="1:11" x14ac:dyDescent="0.25">
      <c r="H27" s="33" t="s">
        <v>76</v>
      </c>
    </row>
    <row r="28" spans="1:11" ht="45.6" customHeight="1" x14ac:dyDescent="0.25">
      <c r="A28" s="31" t="s">
        <v>75</v>
      </c>
      <c r="B28" s="200" t="s">
        <v>211</v>
      </c>
      <c r="C28" s="201"/>
      <c r="D28" s="201"/>
      <c r="E28" s="201"/>
      <c r="F28" s="201"/>
      <c r="G28" s="202"/>
      <c r="H28" s="32" t="s">
        <v>197</v>
      </c>
    </row>
    <row r="32" spans="1:11" ht="13.8" customHeight="1" x14ac:dyDescent="0.25">
      <c r="A32" s="74" t="s">
        <v>11</v>
      </c>
      <c r="B32" s="210" t="s">
        <v>32</v>
      </c>
      <c r="C32" s="211"/>
      <c r="D32" s="211"/>
      <c r="E32" s="211"/>
      <c r="F32" s="211"/>
      <c r="G32" s="212"/>
    </row>
    <row r="33" spans="1:11" ht="13.8" customHeight="1" x14ac:dyDescent="0.25">
      <c r="A33" s="74" t="s">
        <v>12</v>
      </c>
      <c r="B33" s="210" t="s">
        <v>140</v>
      </c>
      <c r="C33" s="211"/>
      <c r="D33" s="211"/>
      <c r="E33" s="211"/>
      <c r="F33" s="211"/>
      <c r="G33" s="212"/>
    </row>
    <row r="34" spans="1:11" ht="13.8" customHeight="1" x14ac:dyDescent="0.25">
      <c r="A34" s="74" t="s">
        <v>56</v>
      </c>
      <c r="B34" s="210" t="s">
        <v>131</v>
      </c>
      <c r="C34" s="211"/>
      <c r="D34" s="211"/>
      <c r="E34" s="211"/>
      <c r="F34" s="211"/>
      <c r="G34" s="212"/>
    </row>
    <row r="35" spans="1:11" x14ac:dyDescent="0.25">
      <c r="A35" s="75" t="s">
        <v>54</v>
      </c>
      <c r="B35" s="213" t="s">
        <v>55</v>
      </c>
      <c r="C35" s="213"/>
      <c r="D35" s="213"/>
      <c r="E35" s="213"/>
      <c r="F35" s="213"/>
      <c r="G35" s="213"/>
      <c r="H35" s="73" t="s">
        <v>74</v>
      </c>
      <c r="I35" s="73" t="s">
        <v>77</v>
      </c>
      <c r="J35" s="73" t="s">
        <v>78</v>
      </c>
      <c r="K35" s="73" t="s">
        <v>79</v>
      </c>
    </row>
    <row r="36" spans="1:11" ht="27.6" x14ac:dyDescent="0.25">
      <c r="A36" s="76" t="s">
        <v>57</v>
      </c>
      <c r="B36" s="214"/>
      <c r="C36" s="214"/>
      <c r="D36" s="214"/>
      <c r="E36" s="214"/>
      <c r="F36" s="214"/>
      <c r="G36" s="214"/>
      <c r="H36" s="72"/>
      <c r="I36" s="72"/>
      <c r="J36" s="72"/>
      <c r="K36" s="72"/>
    </row>
    <row r="37" spans="1:11" ht="41.4" x14ac:dyDescent="0.25">
      <c r="A37" s="76" t="s">
        <v>58</v>
      </c>
      <c r="B37" s="214" t="s">
        <v>170</v>
      </c>
      <c r="C37" s="214"/>
      <c r="D37" s="214"/>
      <c r="E37" s="214"/>
      <c r="F37" s="214"/>
      <c r="G37" s="214"/>
      <c r="H37" s="72" t="s">
        <v>198</v>
      </c>
      <c r="I37" s="72" t="s">
        <v>225</v>
      </c>
      <c r="J37" s="72" t="s">
        <v>199</v>
      </c>
      <c r="K37" s="72" t="s">
        <v>200</v>
      </c>
    </row>
    <row r="38" spans="1:11" x14ac:dyDescent="0.25">
      <c r="A38" s="77" t="s">
        <v>59</v>
      </c>
      <c r="B38" s="215"/>
      <c r="C38" s="215"/>
      <c r="D38" s="215"/>
      <c r="E38" s="215"/>
      <c r="F38" s="215"/>
      <c r="G38" s="215"/>
      <c r="H38" s="43"/>
      <c r="I38" s="43"/>
      <c r="J38" s="43"/>
      <c r="K38" s="43"/>
    </row>
    <row r="39" spans="1:11" x14ac:dyDescent="0.25">
      <c r="H39" s="84" t="s">
        <v>87</v>
      </c>
      <c r="I39" s="12"/>
      <c r="J39" s="12"/>
      <c r="K39" s="12"/>
    </row>
    <row r="41" spans="1:11" x14ac:dyDescent="0.25">
      <c r="H41" s="33" t="s">
        <v>76</v>
      </c>
    </row>
    <row r="42" spans="1:11" ht="27.6" x14ac:dyDescent="0.25">
      <c r="A42" s="31" t="s">
        <v>75</v>
      </c>
      <c r="B42" s="200" t="s">
        <v>201</v>
      </c>
      <c r="C42" s="201"/>
      <c r="D42" s="201"/>
      <c r="E42" s="201"/>
      <c r="F42" s="201"/>
      <c r="G42" s="202"/>
      <c r="H42" s="32" t="s">
        <v>224</v>
      </c>
    </row>
  </sheetData>
  <mergeCells count="24">
    <mergeCell ref="B42:G42"/>
    <mergeCell ref="B34:G34"/>
    <mergeCell ref="B35:G35"/>
    <mergeCell ref="B36:G36"/>
    <mergeCell ref="B37:G37"/>
    <mergeCell ref="B38:G38"/>
    <mergeCell ref="B23:G23"/>
    <mergeCell ref="B24:G24"/>
    <mergeCell ref="B28:G28"/>
    <mergeCell ref="B32:G32"/>
    <mergeCell ref="B33:G33"/>
    <mergeCell ref="B18:G18"/>
    <mergeCell ref="B19:G19"/>
    <mergeCell ref="B20:G20"/>
    <mergeCell ref="B21:G21"/>
    <mergeCell ref="B22:G22"/>
    <mergeCell ref="B6:G6"/>
    <mergeCell ref="B5:G5"/>
    <mergeCell ref="B4:G4"/>
    <mergeCell ref="B10:G10"/>
    <mergeCell ref="B14:G14"/>
    <mergeCell ref="B9:G9"/>
    <mergeCell ref="B8:G8"/>
    <mergeCell ref="B7:G7"/>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6D2E-95EF-4E61-A692-8223EDB3DD5B}">
  <dimension ref="A1:L18"/>
  <sheetViews>
    <sheetView zoomScale="70" zoomScaleNormal="70" workbookViewId="0">
      <selection activeCell="F13" sqref="F13"/>
    </sheetView>
  </sheetViews>
  <sheetFormatPr defaultRowHeight="13.8" x14ac:dyDescent="0.25"/>
  <cols>
    <col min="1" max="1" width="29.69921875" customWidth="1"/>
    <col min="2" max="2" width="29.3984375" customWidth="1"/>
    <col min="3" max="3" width="19.296875" customWidth="1"/>
    <col min="4" max="9" width="15.69921875" customWidth="1"/>
    <col min="10" max="10" width="17.59765625" customWidth="1"/>
    <col min="11" max="11" width="15.69921875" customWidth="1"/>
    <col min="12" max="12" width="30.59765625" customWidth="1"/>
  </cols>
  <sheetData>
    <row r="1" spans="1:12" x14ac:dyDescent="0.25">
      <c r="A1" s="4" t="s">
        <v>9</v>
      </c>
      <c r="B1" s="62" t="s">
        <v>110</v>
      </c>
    </row>
    <row r="2" spans="1:12" x14ac:dyDescent="0.25">
      <c r="A2" s="4" t="s">
        <v>10</v>
      </c>
      <c r="B2" s="62">
        <v>2562</v>
      </c>
    </row>
    <row r="3" spans="1:12" ht="17.399999999999999" x14ac:dyDescent="0.3">
      <c r="A3" s="40" t="s">
        <v>91</v>
      </c>
    </row>
    <row r="8" spans="1:12" ht="17.399999999999999" x14ac:dyDescent="0.25">
      <c r="A8" s="38" t="s">
        <v>80</v>
      </c>
      <c r="B8" s="34"/>
      <c r="C8" s="13"/>
      <c r="D8" s="13"/>
      <c r="E8" s="13"/>
      <c r="F8" s="13"/>
      <c r="G8" s="13"/>
      <c r="H8" s="13"/>
    </row>
    <row r="9" spans="1:12" ht="27.6" x14ac:dyDescent="0.25">
      <c r="A9" s="42" t="s">
        <v>55</v>
      </c>
      <c r="B9" s="39"/>
      <c r="C9" s="41" t="s">
        <v>81</v>
      </c>
      <c r="D9" s="41" t="s">
        <v>82</v>
      </c>
      <c r="E9" s="41" t="s">
        <v>83</v>
      </c>
      <c r="F9" s="41" t="s">
        <v>84</v>
      </c>
      <c r="G9" s="41" t="s">
        <v>85</v>
      </c>
      <c r="H9" s="41" t="s">
        <v>86</v>
      </c>
      <c r="I9" s="41" t="s">
        <v>88</v>
      </c>
      <c r="J9" s="41" t="s">
        <v>89</v>
      </c>
      <c r="K9" s="41" t="s">
        <v>90</v>
      </c>
      <c r="L9" s="41" t="s">
        <v>56</v>
      </c>
    </row>
    <row r="10" spans="1:12" ht="76.2" customHeight="1" x14ac:dyDescent="0.25">
      <c r="A10" s="216" t="s">
        <v>60</v>
      </c>
      <c r="B10" s="35" t="s">
        <v>213</v>
      </c>
      <c r="C10" s="63" t="s">
        <v>176</v>
      </c>
      <c r="D10" s="63" t="s">
        <v>216</v>
      </c>
      <c r="E10" s="63" t="s">
        <v>219</v>
      </c>
      <c r="F10" s="63" t="s">
        <v>216</v>
      </c>
      <c r="G10" s="63" t="s">
        <v>217</v>
      </c>
      <c r="H10" s="63"/>
      <c r="I10" s="63" t="s">
        <v>216</v>
      </c>
      <c r="J10" s="63" t="s">
        <v>218</v>
      </c>
      <c r="K10" s="63"/>
      <c r="L10" s="63" t="s">
        <v>122</v>
      </c>
    </row>
    <row r="11" spans="1:12" ht="55.2" x14ac:dyDescent="0.25">
      <c r="A11" s="217"/>
      <c r="B11" s="35" t="s">
        <v>214</v>
      </c>
      <c r="C11" s="63"/>
      <c r="D11" s="63"/>
      <c r="E11" s="63"/>
      <c r="F11" s="63"/>
      <c r="G11" s="63"/>
      <c r="H11" s="63"/>
      <c r="I11" s="72"/>
      <c r="J11" s="72"/>
      <c r="K11" s="72"/>
      <c r="L11" s="72"/>
    </row>
    <row r="12" spans="1:12" ht="41.4" x14ac:dyDescent="0.25">
      <c r="A12" s="218"/>
      <c r="B12" s="35" t="s">
        <v>215</v>
      </c>
      <c r="C12" s="63"/>
      <c r="D12" s="63"/>
      <c r="E12" s="63"/>
      <c r="F12" s="63"/>
      <c r="G12" s="63"/>
      <c r="H12" s="63"/>
      <c r="I12" s="72"/>
      <c r="J12" s="72"/>
      <c r="K12" s="72"/>
      <c r="L12" s="72"/>
    </row>
    <row r="13" spans="1:12" ht="96.6" x14ac:dyDescent="0.25">
      <c r="A13" s="219" t="s">
        <v>65</v>
      </c>
      <c r="B13" s="35" t="s">
        <v>202</v>
      </c>
      <c r="C13" s="63" t="s">
        <v>205</v>
      </c>
      <c r="D13" s="63" t="s">
        <v>206</v>
      </c>
      <c r="E13" s="63" t="s">
        <v>207</v>
      </c>
      <c r="F13" s="63" t="s">
        <v>206</v>
      </c>
      <c r="G13" s="63" t="s">
        <v>208</v>
      </c>
      <c r="H13" s="63"/>
      <c r="I13" s="63" t="s">
        <v>206</v>
      </c>
      <c r="J13" s="63" t="s">
        <v>209</v>
      </c>
      <c r="K13" s="63" t="s">
        <v>210</v>
      </c>
      <c r="L13" s="63" t="s">
        <v>212</v>
      </c>
    </row>
    <row r="14" spans="1:12" ht="96.6" x14ac:dyDescent="0.25">
      <c r="A14" s="220"/>
      <c r="B14" s="35" t="s">
        <v>203</v>
      </c>
      <c r="C14" s="63"/>
      <c r="D14" s="63"/>
      <c r="E14" s="63"/>
      <c r="F14" s="63"/>
      <c r="G14" s="63"/>
      <c r="H14" s="63"/>
      <c r="I14" s="72"/>
      <c r="J14" s="72"/>
      <c r="K14" s="72"/>
      <c r="L14" s="72"/>
    </row>
    <row r="15" spans="1:12" ht="96.6" x14ac:dyDescent="0.25">
      <c r="A15" s="221"/>
      <c r="B15" s="35" t="s">
        <v>204</v>
      </c>
      <c r="C15" s="63"/>
      <c r="D15" s="63"/>
      <c r="E15" s="63"/>
      <c r="F15" s="63"/>
      <c r="G15" s="63"/>
      <c r="H15" s="63"/>
      <c r="I15" s="72"/>
      <c r="J15" s="72"/>
      <c r="K15" s="72"/>
      <c r="L15" s="72"/>
    </row>
    <row r="16" spans="1:12" ht="69" customHeight="1" x14ac:dyDescent="0.25">
      <c r="A16" s="219" t="s">
        <v>168</v>
      </c>
      <c r="B16" s="35" t="s">
        <v>220</v>
      </c>
      <c r="C16" s="72" t="s">
        <v>200</v>
      </c>
      <c r="D16" s="72" t="s">
        <v>226</v>
      </c>
      <c r="E16" s="63" t="s">
        <v>219</v>
      </c>
      <c r="F16" s="72" t="s">
        <v>226</v>
      </c>
      <c r="G16" s="63" t="s">
        <v>217</v>
      </c>
      <c r="H16" s="72"/>
      <c r="I16" s="72" t="s">
        <v>227</v>
      </c>
      <c r="J16" s="72" t="s">
        <v>228</v>
      </c>
      <c r="K16" s="72" t="s">
        <v>229</v>
      </c>
      <c r="L16" s="72" t="s">
        <v>223</v>
      </c>
    </row>
    <row r="17" spans="1:12" ht="55.2" x14ac:dyDescent="0.25">
      <c r="A17" s="220"/>
      <c r="B17" s="35" t="s">
        <v>221</v>
      </c>
      <c r="C17" s="72"/>
      <c r="D17" s="72"/>
      <c r="E17" s="72"/>
      <c r="F17" s="72"/>
      <c r="G17" s="72"/>
      <c r="H17" s="72"/>
      <c r="I17" s="72"/>
      <c r="J17" s="72"/>
      <c r="K17" s="72"/>
      <c r="L17" s="72"/>
    </row>
    <row r="18" spans="1:12" ht="40.049999999999997" customHeight="1" x14ac:dyDescent="0.25">
      <c r="A18" s="221"/>
      <c r="B18" s="35" t="s">
        <v>222</v>
      </c>
      <c r="C18" s="72"/>
      <c r="D18" s="72"/>
      <c r="E18" s="72"/>
      <c r="F18" s="72"/>
      <c r="G18" s="72"/>
      <c r="H18" s="72"/>
      <c r="I18" s="72"/>
      <c r="J18" s="72"/>
      <c r="K18" s="72"/>
      <c r="L18" s="72"/>
    </row>
  </sheetData>
  <mergeCells count="3">
    <mergeCell ref="A10:A12"/>
    <mergeCell ref="A13:A15"/>
    <mergeCell ref="A16:A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คำนิยาม</vt:lpstr>
      <vt:lpstr>2. หลักการประเมิน</vt:lpstr>
      <vt:lpstr>3. การประเมินความเสี่ยง</vt:lpstr>
      <vt:lpstr>4. การจัดลำดับความเสี่ยง</vt:lpstr>
      <vt:lpstr>5. คัดเลือกโครงการ,กิจกรรม</vt:lpstr>
      <vt:lpstr>6. กำหนดตัวชี้วัด</vt:lpstr>
      <vt:lpstr>7.ติดตามผล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Kullapa Chanawanno</dc:creator>
  <cp:lastModifiedBy>Charuntorn Boonyanuphap</cp:lastModifiedBy>
  <cp:lastPrinted>2023-12-31T10:13:40Z</cp:lastPrinted>
  <dcterms:created xsi:type="dcterms:W3CDTF">2023-03-23T08:42:29Z</dcterms:created>
  <dcterms:modified xsi:type="dcterms:W3CDTF">2024-01-22T05:14:23Z</dcterms:modified>
</cp:coreProperties>
</file>