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tty yuang\Downloads\"/>
    </mc:Choice>
  </mc:AlternateContent>
  <xr:revisionPtr revIDLastSave="0" documentId="8_{1D910360-0555-49E3-9BC1-DA0C6B41242D}" xr6:coauthVersionLast="47" xr6:coauthVersionMax="47" xr10:uidLastSave="{00000000-0000-0000-0000-000000000000}"/>
  <bookViews>
    <workbookView xWindow="20525" yWindow="-107" windowWidth="20848" windowHeight="11111" firstSheet="2" activeTab="4" xr2:uid="{00000000-000D-0000-FFFF-FFFF00000000}"/>
  </bookViews>
  <sheets>
    <sheet name="1.คำนิยาม" sheetId="7" r:id="rId1"/>
    <sheet name="2. หลักการประเมิน" sheetId="8" r:id="rId2"/>
    <sheet name="3.การประเมินความเสี่ยง" sheetId="9" r:id="rId3"/>
    <sheet name="อดีต อนาคต ศักยภาพปรับตัว" sheetId="20" r:id="rId4"/>
    <sheet name="4.การจัดลำดับความเสี่ยง" sheetId="10" r:id="rId5"/>
    <sheet name="5.คัดเลือกโครงการ,กิจกรรม" sheetId="12" r:id="rId6"/>
    <sheet name="คัดเลือกโครงการ-ความเสี่ยง 1" sheetId="21" r:id="rId7"/>
    <sheet name="คัดเลือกโครงการ-ความเสี่ยง 2" sheetId="23" r:id="rId8"/>
    <sheet name="คัดเลือกโครงการ-ความเสี่ยง 3" sheetId="26" r:id="rId9"/>
    <sheet name="คัดเลือกโครงการ-ความเสี่ยง 4" sheetId="24" r:id="rId10"/>
    <sheet name="คัดเลือกโครงการ-ความเสี่ยง 5" sheetId="25" r:id="rId11"/>
    <sheet name="คัดเลือกโครงการ-ความเสี่ยง 6" sheetId="27" r:id="rId12"/>
    <sheet name="คัดเลือกโครงการ-ความเสี่ยง 7" sheetId="28" r:id="rId13"/>
    <sheet name="คัดเลือกโครงการ-ความเสี่ยง 8" sheetId="35" r:id="rId14"/>
    <sheet name="คัดเลือกโครงการ-ความเสี่ยง 9" sheetId="33" r:id="rId15"/>
    <sheet name="คัดเลือกโครงการ-ความเสี่ยง 10" sheetId="34" r:id="rId16"/>
    <sheet name="คัดเลือกโครงการ-ความเสี่ยง 11" sheetId="29" r:id="rId17"/>
    <sheet name="คัดเลือกโครงการ-ความเสี่ยง 12" sheetId="32" r:id="rId18"/>
    <sheet name="6.กำหนดตัวชี้วัด" sheetId="11" r:id="rId19"/>
    <sheet name="ตัวชี้วัด-ความเสี่ยง 1" sheetId="36" r:id="rId20"/>
    <sheet name="ตัวชี้วัด-ความเสี่ยง 2" sheetId="37" r:id="rId21"/>
    <sheet name="ตัวชี้วัด-ความเสี่ยง 3" sheetId="40" r:id="rId22"/>
    <sheet name="ตัวชี้วัด-ความเสี่ยง 4" sheetId="38" r:id="rId23"/>
    <sheet name="ตัวชี้วัด-ความเสี่ยง 5" sheetId="39" r:id="rId24"/>
    <sheet name="ตัวชี้วัด-ความเสี่ยง 6" sheetId="41" r:id="rId25"/>
    <sheet name="ตัวชี้วัด-ความเสี่ยง 7" sheetId="42" r:id="rId26"/>
    <sheet name="ตัวชี้วัด-ความเสี่ยง 8" sheetId="47" r:id="rId27"/>
    <sheet name="ตัวชี้วัด-ความเสี่ยง 9" sheetId="45" r:id="rId28"/>
    <sheet name="ตัวชี้วัด-ความเสี่ยง 10" sheetId="46" r:id="rId29"/>
    <sheet name="ตัวชี้วัด-ความเสี่ยง 11" sheetId="43" r:id="rId30"/>
    <sheet name="ตัวชี้วัด-ความเสี่ยงที่ 12" sheetId="61" r:id="rId31"/>
    <sheet name="7.ติดตามผล" sheetId="13" r:id="rId32"/>
    <sheet name="ติดตามผล-ความเสี่ยง 1" sheetId="49" r:id="rId33"/>
    <sheet name="ติดตามผล-ความเสี่ยง 2" sheetId="50" r:id="rId34"/>
    <sheet name="ติดตามผล-ความเสี่ยง 3" sheetId="53" r:id="rId35"/>
    <sheet name="ติดตามผล-ความเสี่ยง 4" sheetId="51" r:id="rId36"/>
    <sheet name="ติดตามผล-ความเสี่ยง 5" sheetId="52" r:id="rId37"/>
    <sheet name="ติดตามผล-ความเสี่ยง 6" sheetId="54" r:id="rId38"/>
    <sheet name="ติดตามผล-ความเสี่ยง 7" sheetId="55" r:id="rId39"/>
    <sheet name="ติดตามผล-ความเสี่ยง 8" sheetId="56" r:id="rId40"/>
    <sheet name="ติดตามผล-ความเสี่ยง 9" sheetId="57" r:id="rId41"/>
    <sheet name="ติดตามผล-ความเสี่ยง 10" sheetId="58" r:id="rId42"/>
    <sheet name="ติดตามผล-ความเสี่ยง 11" sheetId="59" r:id="rId43"/>
    <sheet name="ติดตามผล-ความเสี่ยง 12" sheetId="62" r:id="rId44"/>
    <sheet name="Impact-Chain Analysis" sheetId="63" r:id="rId45"/>
    <sheet name="การจัดการน้ำ" sheetId="48" r:id="rId46"/>
    <sheet name="เกษตรและความมั่นคงทางอาหาร" sheetId="15" r:id="rId47"/>
    <sheet name="ท่องเที่ยว" sheetId="16" r:id="rId48"/>
    <sheet name="สาธารณสุข" sheetId="17" r:id="rId49"/>
    <sheet name="การจัดการทรัพยากรธรรมชาติ" sheetId="18" r:id="rId50"/>
    <sheet name="การตั้งถิ่นฐานและความมั่นคงของม" sheetId="19" r:id="rId5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61" l="1"/>
  <c r="P16" i="27" l="1"/>
  <c r="P17" i="27"/>
  <c r="P18" i="27"/>
  <c r="P19" i="27"/>
  <c r="B18" i="47" l="1"/>
  <c r="B20" i="46"/>
  <c r="B20" i="45"/>
  <c r="B19" i="43"/>
  <c r="B18" i="42"/>
  <c r="B19" i="41"/>
  <c r="B19" i="40"/>
  <c r="B19" i="39"/>
  <c r="B19" i="38"/>
  <c r="B18" i="37"/>
  <c r="B19" i="36"/>
  <c r="P15" i="27" l="1"/>
  <c r="P21" i="24"/>
  <c r="P22" i="24"/>
  <c r="P23" i="24"/>
  <c r="P24" i="24"/>
  <c r="P13" i="21"/>
  <c r="B27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B27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B27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B27" i="32"/>
  <c r="P23" i="32"/>
  <c r="P22" i="32"/>
  <c r="P21" i="32"/>
  <c r="P20" i="32"/>
  <c r="P19" i="32"/>
  <c r="P18" i="32"/>
  <c r="P17" i="32"/>
  <c r="P16" i="32"/>
  <c r="P15" i="32"/>
  <c r="P14" i="32"/>
  <c r="P13" i="32"/>
  <c r="B27" i="29" l="1"/>
  <c r="P24" i="29"/>
  <c r="P23" i="29"/>
  <c r="P22" i="29"/>
  <c r="P21" i="29"/>
  <c r="P20" i="29"/>
  <c r="P19" i="29"/>
  <c r="P18" i="29"/>
  <c r="P17" i="29"/>
  <c r="P16" i="29"/>
  <c r="P15" i="29"/>
  <c r="P14" i="29"/>
  <c r="P13" i="29"/>
  <c r="B27" i="28"/>
  <c r="P24" i="28"/>
  <c r="P23" i="28"/>
  <c r="P22" i="28"/>
  <c r="P21" i="28"/>
  <c r="P20" i="28"/>
  <c r="P19" i="28"/>
  <c r="P18" i="28"/>
  <c r="P17" i="28"/>
  <c r="P16" i="28"/>
  <c r="P15" i="28"/>
  <c r="P14" i="28"/>
  <c r="P13" i="28"/>
  <c r="B27" i="27"/>
  <c r="P24" i="27"/>
  <c r="P23" i="27"/>
  <c r="P22" i="27"/>
  <c r="P21" i="27"/>
  <c r="P20" i="27"/>
  <c r="P14" i="27"/>
  <c r="P13" i="27"/>
  <c r="B27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B27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B27" i="24"/>
  <c r="P20" i="24"/>
  <c r="P19" i="24"/>
  <c r="P18" i="24"/>
  <c r="P17" i="24"/>
  <c r="P16" i="24"/>
  <c r="P15" i="24"/>
  <c r="P14" i="24"/>
  <c r="P13" i="24"/>
  <c r="B27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6" i="21"/>
  <c r="B27" i="21" l="1"/>
  <c r="P24" i="21"/>
  <c r="P22" i="21"/>
  <c r="P21" i="21"/>
  <c r="P20" i="21"/>
  <c r="P17" i="21"/>
  <c r="P15" i="21"/>
  <c r="P14" i="21"/>
  <c r="B18" i="11" l="1"/>
  <c r="B27" i="12"/>
  <c r="P24" i="12"/>
  <c r="P23" i="12"/>
  <c r="P22" i="12"/>
  <c r="P21" i="12"/>
  <c r="P20" i="12"/>
  <c r="P19" i="12"/>
  <c r="P18" i="12"/>
  <c r="P17" i="12"/>
  <c r="P16" i="12"/>
  <c r="P15" i="12"/>
  <c r="P14" i="12"/>
  <c r="P13" i="12"/>
</calcChain>
</file>

<file path=xl/sharedStrings.xml><?xml version="1.0" encoding="utf-8"?>
<sst xmlns="http://schemas.openxmlformats.org/spreadsheetml/2006/main" count="2156" uniqueCount="643">
  <si>
    <t>สาขาเกษตรและความมั่นคงทางอาหาร</t>
  </si>
  <si>
    <t>แรงขับทางภูมิอากาศ</t>
  </si>
  <si>
    <t>อุณหภูมิเปลี่ยนแปลง</t>
  </si>
  <si>
    <t>การเปลี่ยนแปลงอุณหภูมิผิวน้ำทะเล</t>
  </si>
  <si>
    <t>ปรากฎการณ์ทะเลกรด</t>
  </si>
  <si>
    <t>ระดับน้ำทะเลสูงขึ้น</t>
  </si>
  <si>
    <t>ปริมาณน้ำฟ้าเปลี่ยนแปลง</t>
  </si>
  <si>
    <t>ภัยอันตรายอันดับแรก</t>
  </si>
  <si>
    <t>อุณหภูมิเปลี่ยนแปลง อากาศร้อน/หนาวจัด</t>
  </si>
  <si>
    <t>ระดับความเป็นกรดด่างเกิดการเปลี่ยนแปลง</t>
  </si>
  <si>
    <t>มรสุม/พายุโซนร้อน รุนแรงขึ้น</t>
  </si>
  <si>
    <t>รูปแบบของฝนตก/ฝนตกหนัก เปลี่ยนแปลง</t>
  </si>
  <si>
    <t>ภัยอันตรายอันดับสอง</t>
  </si>
  <si>
    <t>อุณหภูมิสุดขีด</t>
  </si>
  <si>
    <t>ภัยแล้ง</t>
  </si>
  <si>
    <t>แนวปะการังซึ่งเป็นแหล่งที่อยู่อาศัยของสัตว์น้ำและพืชต่างๆ ถูกทำลาย</t>
  </si>
  <si>
    <t>การกัดเซาะชายฝั่ง</t>
  </si>
  <si>
    <t>น้ำท่วมและฝนตกหนักมากเกินปกติ</t>
  </si>
  <si>
    <t>ดินถล่ม/การชะล้างพังทะลายของดิน</t>
  </si>
  <si>
    <t>อันตรายเฉพาะสาขา</t>
  </si>
  <si>
    <t>อุณหภูมิพื้นผิวน้ำทะเล/น้ำจืด สูงขึ้น</t>
  </si>
  <si>
    <t>ปริมาณน้ำที่ใช้การได้ลดลง/ แหล่งน้ำแห้งขอด</t>
  </si>
  <si>
    <t>สูญเสียความหลากหลายทางชีวภาพและการทำงานของระบบนิเวศและวัฏจักรแร่
ธาตุหยุดชะงัก</t>
  </si>
  <si>
    <t>การรุกล้ำของน้ำเค็ม</t>
  </si>
  <si>
    <t>การระบาดของศัตรูพืช/โรคติดเชื้อโดยแมลง</t>
  </si>
  <si>
    <t>การเปลี่ยนแปลงความชื้นสัมพัทธ์/การคายระเหยน้ำของพืช</t>
  </si>
  <si>
    <t>การเปิดรับภัย</t>
  </si>
  <si>
    <t xml:space="preserve">การประมง และการเพาะเลี้ยงสัตว์น้ำ </t>
  </si>
  <si>
    <t>พืชผล
(ผัก พืชสวน พืชไร่)</t>
  </si>
  <si>
    <t>ปศุสัตว์</t>
  </si>
  <si>
    <t>ดินและน้ำเพื่อการเกษตรกรรม</t>
  </si>
  <si>
    <t>ผลกระทบ</t>
  </si>
  <si>
    <t>สาขาการจัดการน้ำ</t>
  </si>
  <si>
    <t>การเปลี่ยนแปลงอุณหภูมิ</t>
  </si>
  <si>
    <t>ความแปรปรวนในฤดูฝน</t>
  </si>
  <si>
    <t>น้ำท่วม</t>
  </si>
  <si>
    <t>ดินถล่ม</t>
  </si>
  <si>
    <t>การเปลี่ยนแปลงรูปแบบการไหล ของน้ำท่าประจำฤดูกาล</t>
  </si>
  <si>
    <t>การระเหยของน้ำ</t>
  </si>
  <si>
    <t>การเปลี่ยนแปลงการตกตะกอน</t>
  </si>
  <si>
    <t>น้ำใต้ดิน</t>
  </si>
  <si>
    <t>น้ำเพื่อการอุปโภคบริโภค (อุตสาหกรรม, พลังงาน, ครัวเรือน และการท่องเที่ยว)</t>
  </si>
  <si>
    <t>น้ำเพื่อการเกษตรกรรม</t>
  </si>
  <si>
    <t>ระบบชลประทาน</t>
  </si>
  <si>
    <t>การหยุดชะงักของน้ำเพื่อการอุปโภคบริโภค</t>
  </si>
  <si>
    <t xml:space="preserve">ผลผลิตทางการเกษตร ประมง ปศุสัตว์ลดลง จากน้ำท่วม ภัยแล้ง หรือฝนตกหนัก </t>
  </si>
  <si>
    <t>สาขาการท่องเที่ยว</t>
  </si>
  <si>
    <t>ปรากฏการณ์ทะเลกรด</t>
  </si>
  <si>
    <t>ระดับความเป็นกรดด่างเปลี่ยนแปลง</t>
  </si>
  <si>
    <t>อุณหภูมิผิวน้ำทะเลเพิ่มขึ้น</t>
  </si>
  <si>
    <t>คลื่นพายุซัดฝั่ง/น้ำท่วมชายฝั่ง</t>
  </si>
  <si>
    <t>น้ำท่วมฉับพลัน</t>
  </si>
  <si>
    <t>คลื่นความร้อน</t>
  </si>
  <si>
    <t>การระบาดของชนิดพันธุ์
อันตราย/รุกราน</t>
  </si>
  <si>
    <t>การเปลี่ยนแปลงทาง
นิเวศวิทยาของพาหะนำโรค</t>
  </si>
  <si>
    <t>กิจกรรมท่องเที่ยวกลางแจ้ง</t>
  </si>
  <si>
    <t>สิ่งปลูกสร้างเพื่ออำนวยความสะดวกในการท่องเที่ยว</t>
  </si>
  <si>
    <t>สภาพทางธรรมชาติของพื้นที่สูง ทะเล ชายฝั่ง และ ชายหาด</t>
  </si>
  <si>
    <t>การจัดการของเสียและสุขอนามัย</t>
  </si>
  <si>
    <t>ความเครียดเพิ่มขึ้นและการหยุดชะงักกิจกรรมท่องเที่ยว</t>
  </si>
  <si>
    <t>จำนวนนักท่องเที่ยวป่วย/บาดเจ็บเพิ่มขึ้น</t>
  </si>
  <si>
    <t>การสูญเสียสิ่งดึงดูดการท่องเที่ยวทางวัฒนธรรม ธรรมชาติ และ สิ่งอำนวยความสะดวกในการท่องเที่ยว</t>
  </si>
  <si>
    <t>สาขาสาธารณสุข</t>
  </si>
  <si>
    <t>สารก่อภูมิแพ้เพิ่มขึ้น (เช่น ละอองเกสร, แมลง)</t>
  </si>
  <si>
    <t>การเปลี่ยนแปลงทางนิเวศวิทยาของพาหะนำโรค</t>
  </si>
  <si>
    <t>คุณภาพอากาศ</t>
  </si>
  <si>
    <t>กิจกรรมทางกาย(กลางแจ้ง)</t>
  </si>
  <si>
    <t>คุณภาพและปริมาณทางโภชนาการ</t>
  </si>
  <si>
    <t>คุณภาพและปริมาณน้ำ</t>
  </si>
  <si>
    <t>สิ่งอำนวยความสะดวกด้านสุขาภิบาลในบ้านเรือนและชุมชน</t>
  </si>
  <si>
    <t>สิ่งอำนวยความสะดวกด้านสุขภาพ/การให้บริการด้านการแพทย์ฉุกเฉิน/บริการทางการแพทย์</t>
  </si>
  <si>
    <t>สิ่งอำนวยความสะดวกด้านสุขภาพเสียหายหรือถูกทำลาย</t>
  </si>
  <si>
    <t>สาขาการจัดการทรัพยากรธรรมชาติ</t>
  </si>
  <si>
    <t xml:space="preserve">คลื่นพายุซัดฝั่ง/น้ำท่วมชายฝั่ง </t>
  </si>
  <si>
    <t>แนวปะการังเสื่อมสภาพ
และฟอกขาว</t>
  </si>
  <si>
    <t>ระดับและการไหลของ
แม่น้ำเปลี่ยนแปลง</t>
  </si>
  <si>
    <t>ระดับน้ำใต้ดิน
เปลี่ยนแปลง</t>
  </si>
  <si>
    <t>ไฟป่า</t>
  </si>
  <si>
    <t>การหยุดชะงักของวัฏจักรแร่ธาตุ (สายใยอาหาร) และสภาวะทางชีวกายภาพของดิน</t>
  </si>
  <si>
    <t>การระบาดของชนิดพันธุ์อันตราย/รุกราน</t>
  </si>
  <si>
    <t>ระบบนิเวศทางทะเลและชายฝั่ง</t>
  </si>
  <si>
    <t>พื้นที่ชุ่มน้ำ</t>
  </si>
  <si>
    <t>ระบบนิเวศบก</t>
  </si>
  <si>
    <t>สูญเสียระบบนิเวศและชนิดพันธุ์ในชายฝั่งและทะเล</t>
  </si>
  <si>
    <t>สูญเสียพื้นที่อนุบาลทางธรรมชาติสำหรับชนิดพันธ์</t>
  </si>
  <si>
    <t>สูญเสียความหลากหลายทางชีวภาพ/การสูญพันธุ์ของชนิดพันธุ์เพิ่มขึ้น</t>
  </si>
  <si>
    <t>ความไม่มั่นคงทางอาหาร</t>
  </si>
  <si>
    <t>การตั้งถิ่นฐานและความมั่นคงของมนุษย์</t>
  </si>
  <si>
    <t>การเปลี่ยนแปลงปริมาณน้ำฟ้า</t>
  </si>
  <si>
    <t>ภัยความร้อนจัด</t>
  </si>
  <si>
    <t>ภัยอันตรายเฉพาะสาขา</t>
  </si>
  <si>
    <t>การพังทลายของดิน/แผ่นดินทรุด</t>
  </si>
  <si>
    <t>สภาวะสุขภาพของประชากร</t>
  </si>
  <si>
    <t>น้ำเพื่อบริโภคและบริการสาธารณะ</t>
  </si>
  <si>
    <t>การจัดการของเสียและน้ำเสีย</t>
  </si>
  <si>
    <t>สาธารณูปโภคสาธารณะ</t>
  </si>
  <si>
    <t>ที่อยู่อาศัยและพื้นที่เชิงพาณิชย์</t>
  </si>
  <si>
    <t>พื้นที่การเกษตร</t>
  </si>
  <si>
    <t>ความเจ็บป่วย/บาดเจ็บ/เสียชีวิต ของประชากร</t>
  </si>
  <si>
    <t>การหยุดชะงักของบริการสาธารณะ</t>
  </si>
  <si>
    <t>สาธารณูปโภคเสียหายและพังทะลาย</t>
  </si>
  <si>
    <t>การสูญเสียทรัพย์สินของสาธารณะและเอกชน</t>
  </si>
  <si>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</si>
  <si>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</si>
  <si>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</si>
  <si>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</si>
  <si>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</si>
  <si>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</si>
  <si>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</si>
  <si>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</si>
  <si>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</si>
  <si>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</si>
  <si>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</si>
  <si>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</si>
  <si>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</si>
  <si>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</si>
  <si>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</si>
  <si>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</si>
  <si>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</si>
  <si>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</si>
  <si>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</si>
  <si>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นราธิวาส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</si>
  <si>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</si>
  <si>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</si>
  <si>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</si>
  <si>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</si>
  <si>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</si>
  <si>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</si>
  <si>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</si>
  <si>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</si>
  <si>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</si>
  <si>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</si>
  <si>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</si>
  <si>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การจัดการน้ำ</t>
  </si>
  <si>
    <t>/</t>
  </si>
  <si>
    <t>การเกษตรและความมั่นคงทางอาหาร</t>
  </si>
  <si>
    <t>การท่องเที่ยว</t>
  </si>
  <si>
    <t>การสูญเสียสิ่งดึงดูดการท่องเที่ยวทางวัฒนธรรมและสิ่งอำนวยความสะดวกในการท่องเที่ยว</t>
  </si>
  <si>
    <t>สาธารณสุข</t>
  </si>
  <si>
    <t>การจัดการทรัพยากรธรรมชาติ</t>
  </si>
  <si>
    <t>สูญเสียพื้นที่อนุบาลทางธรรมชาติสำหรับชนิดพันธุ์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</si>
  <si>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</si>
  <si>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</si>
  <si>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</si>
  <si>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</si>
  <si>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</si>
  <si>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</si>
  <si>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</si>
  <si>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</si>
  <si>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</si>
  <si>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</si>
  <si>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</si>
  <si>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</si>
  <si>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</si>
  <si>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</si>
  <si>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</si>
  <si>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โครงการ 1
โครงการ 2
โครงการ 3
โครงการ 4</t>
  </si>
  <si>
    <t>มาตรการ/แนวทางเชิงสังคม</t>
  </si>
  <si>
    <t>โครงการ 5
โครงการ 6
โครงการ 7
โครงการ 8</t>
  </si>
  <si>
    <t>มาตรการ/แนวทางเชิงสถาบัน</t>
  </si>
  <si>
    <t>โครงการ 9
โครงการ 10
โครงการ 11
โครงการ 12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</si>
  <si>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</si>
  <si>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</si>
  <si>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</si>
  <si>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</si>
  <si>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</si>
  <si>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</si>
  <si>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</si>
  <si>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</si>
  <si>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</si>
  <si>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</si>
  <si>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</si>
  <si>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</si>
  <si>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</si>
  <si>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</si>
  <si>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</si>
  <si>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</si>
  <si>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</si>
  <si>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</si>
  <si>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</si>
  <si>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</si>
  <si>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</si>
  <si>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</si>
  <si>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</si>
  <si>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</si>
  <si>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</si>
  <si>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โครงการ 2 =
โครงการ 3 =</t>
  </si>
  <si>
    <t>โครงการ 9 =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</si>
  <si>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</si>
  <si>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</si>
  <si>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</si>
  <si>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1.
2.
...
...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</si>
  <si>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</si>
  <si>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</si>
  <si>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</si>
  <si>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</si>
  <si>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</si>
  <si>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</si>
  <si>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</si>
  <si>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</si>
  <si>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</si>
  <si>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</si>
  <si>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</si>
  <si>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ผลผลิต =
</t>
  </si>
  <si>
    <t xml:space="preserve">ผลลัพธ์ =
</t>
  </si>
  <si>
    <t>ผลกระทบ =</t>
  </si>
  <si>
    <t>ผลผลิตทางการเกษตร ประมง ปศุสัตว์ลดลง จากน้ำท่วม ภัยแล้ง หรือฝนตกหนัก</t>
  </si>
  <si>
    <t>คุณภาพน้ำเสื่อมลง (จากการปนเปื้อนที่เพิ่มขึ้น)</t>
  </si>
  <si>
    <t xml:space="preserve">ผลผลิตทางการเกษตร/ประมง/ปศุสัตว์ลดลง จากน้ำท่วม ภัยแล้ง หรือฝนตกหนัก </t>
  </si>
  <si>
    <t xml:space="preserve">ปริมาณและคุณภาพของผลผลิตสัตว์น้ำ จากการประมงประเภทต่างๆลดลง </t>
  </si>
  <si>
    <t>ปริมาณและคุณภาพของผลผลิตจากปศุสัตว์ลดลง</t>
  </si>
  <si>
    <t>ปริมาณและคุณภาพของพืชผลการเกษตรลดลง</t>
  </si>
  <si>
    <t xml:space="preserve">ปริมาณและคุณภาพของพืชผลการเกษตรลดลง </t>
  </si>
  <si>
    <t xml:space="preserve">เพิ่มความมั่นคงด้านน้ำของจังหวัด และลดความสูญเสียและเสียหายจากภัยพิบัติที่เกิดจากน้ำ </t>
  </si>
  <si>
    <t xml:space="preserve">ปริมาณและคุณภาพของผลผลิตสัตว์น้ำ จากการประมงประเภทต่าง ๆ ลดลง </t>
  </si>
  <si>
    <t>การเปลี่ยนแปลงภูมิอากาศอาจส่งผลให้เกิดการเปลี่ยนแปลงรูปแบบของภาวะอากาศรุนแรง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 ซึ่งก่อให้เกิดน้ำท่วม การเปลี่ยนแปลงปริมาณฝน การกระจายตัวของฝน การขยับเลื่อนของฤดูกาล อาจจะส่งผลกระทบกับการเจริญเติบโตของสัตว์น้ำ ทำให้ปริมาณและคุณภาพผลผลิตสัตว์น้ำจากการประมงประเภทต่าง ๆ ลดลง</t>
  </si>
  <si>
    <t>ผลกระทบอาจมีความใกล้เคียงกับสถานการณ์ผ่านมา 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และภาวะฝนตกหนักซึ่งก่อให้เกิดน้ำท่วม การเปลี่ยนแปลงปริมาณฝน การกระจายตัวของฝน การขยับเลื่อนของฤดูกาล การเพิ่มขึ้นหรือลดลงของอุณหภูมิ การปนเปื้อนของสารเคมี  อาจจะส่งผลกระทบกับการเจริญเติบโตของสัตว์น้ำ ทำให้ปริมาณและคุณภาพผลผลิตสัตว์น้ำจากการประมงประเภทต่าง ๆ ลดลง และอาจจะได้รับผลกระทบต่อแหล่งอนุบาลสัตว์น้ำและระบบนิเวศที่เปลี่ยนไปจากการกัดเซาะชายฝั่ง</t>
  </si>
  <si>
    <t>การเปลี่ยนแปลงภูมิอากาศอาจส่งผลให้เกิดการเปลี่ยนแปลงรูปแบบของภาวะอากาศรุนแรง ได้แก่ การเปลี่ยนแปลงปริมาณฝน การกระจายตัวของฝน การขยับเลื่อนของฤดูกาล ภาวะฝนแล้งหรือทิ้งช่วง และภาวะฝนตกหนัก ซึ่งก่อให้เกิดน้ำท่วม น้ำแล้ง ในพื้นที่ทางการเกษตร ทำให้เกิดความเสียหายต่อผลผลิตจากปศุสัตว์ ปริมาณและคุณภาพผลผลิตจากปศุสัตว์ลดลง</t>
  </si>
  <si>
    <t>ผลกระทบที่อาจเกิดขึ้นในอนาคตมีความคล้ายคลึงกับสถานการณ์ที่ผ่านมา นักท่องเที่ยวจะต้องใช้ความระมัดระวังในกิจกรรมการท่องเที่ยวในพื้นที่</t>
  </si>
  <si>
    <t>หน่วยงานที่เกี่ยวข้องมีการเตรียมความพร้อมและประชาสัมพันธ์ให้กับนักท่องเที่ยว รวมถึงความร่วมมือกับภาคธุรกิจการท่องเที่ยวได้มีการปรับแผนท่องเที่ยวให้สอดคล้องกับสถานการณ์ที่เกิดขึ้น</t>
  </si>
  <si>
    <t>หน่วยงานที่รับผิดชอบ เช่น หน่วยงานที่เกี่ยวข้องกับระบบสาธารณสุขในพื้นที่ กรมอนามัย กระทรวงสาธารณสุข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และมีการนำไปสู่การปฏิบัติและช่วยเหลือประชาชนในพื้นที่ เช่น การลดผลกระทบที่เกิดขึ้นต่อสุขภาพ (การเข้าถึงบริการสาธารณสุข การพัฒนาระบบและโครงสร้างการบริการสาธารณสุข) การปรับตัวด้านสาธารณสุข (การเสริมสร้างภูมิ ป้องกันโรค การพัฒนาระบบเฝ้าระวังโรค การเตรียมความพร้อมรับมือภัยพิบัติฉุกเฉิน)</t>
  </si>
  <si>
    <t>ผลกระทบที่อาจเกิดขึ้นในอนาคตมีความคล้ายคลึงกับสถานการณ์ที่ผ่านมา แต่สามารถป้องกันได้ในทางสาธารณสุข กลุ่มประชากรที่มีความอ่อนไหวต่อการเผชิญสถานการณ์นี้ ส่วนใหญ่เป็นกับทุกกลุ่ม แต่เน้นเฉพาะพื้นที่ราบลุ่มน้ำท่วม ซึ่งเป็นพื้นที่ที่ได้รับผลกระทบมากที่สุด</t>
  </si>
  <si>
    <t>ผลกระทบที่อาจเกิดขึ้นในอนาคตมีความคล้ายคลึงกับสถานการณ์ที่ผ่านมา</t>
  </si>
  <si>
    <t>หน่วยงานที่รับผิดชอบ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เช่นการพัฒนาปรับปรุงโครงสร้างพื้นฐานและระบบสำรองสาธารณูปโภคในสถานบริการสาธารณสุข การประเมินความเสี่ยงจากภัยพิบัติและจัดทำมาตรฐานความปลอดภัยในสถานพยาบาล การวิจัยและพัฒนารูปแบบระบบการบริการทางการแพทย์และสาธารณสุขในภาวะฉุกเฉิน และงานวิจัยอื่น ๆ ที่เกี่ยวข้องเพื่อนำไปสู่การปฏิบัติได้จริง</t>
  </si>
  <si>
    <t>สถานการณ์ในอนาคตในด้านความไม่มั่นคงทางอาหารในพื้นที่ อาจได้รับผลกระทบที่ใกล้เคียงกับสถานการณ์ที่ผ่านมา เนื่องจากสภาพภูมิอากาศที่เปลี่ยนแปลงไปส่งผลกระทบต่อความอุดมสมบูรณ์และสภาพแวดล้อมทาง ทรัพยากรธรรมชาติทั้งทางบกและทางทะเล</t>
  </si>
  <si>
    <t>หน่วยงานที่รับผิดชอบในพื้นที่ได้มีมาตรการเพื่อช่วยเหลือและให้คำแนะนำแก่เกษตรกรทุกกลุ่ม และรณรงค์ให้ ประชาชนในพื้นที่เกิดความตระหนักในการดูแลรักษาทรัพยากรธรรมชาติและสิ่งแวดล้อมมากขึ้น ส่งเสริมการปลูกพืชและเลี้ยงสัตว์ในครัวเรือน</t>
  </si>
  <si>
    <t>1. การหยุดชะงักของน้ำเพื่อการอุปโภคบริโภค</t>
  </si>
  <si>
    <t>ความสี่ยง</t>
  </si>
  <si>
    <t>2. ผลผลิตทางการเกษตร ประมง ปศุสัตว์ลดลง จากน้ำท่วม ภัยแล้ง หรือฝนตกหนัก</t>
  </si>
  <si>
    <t xml:space="preserve">4. ปริมาณและคุณภาพของพืชผลการเกษตรลดลง </t>
  </si>
  <si>
    <t xml:space="preserve">5. ปริมาณและคุณภาพของผลผลิตสัตว์น้ำ จากการประมงประเภทต่าง ๆ ลดลง </t>
  </si>
  <si>
    <t>6. ความเครียดเพิ่มขึ้นและการหยุดชะงักกิจกรรมท่องเที่ยว</t>
  </si>
  <si>
    <t>7. สิ่งอำนวยความสะดวกด้านสุขภาพเสียหายหรือถูกทำลาย</t>
  </si>
  <si>
    <t>8. สาธารณูปโภคเสียหายและพังทะลาย</t>
  </si>
  <si>
    <t>9. การสูญเสียทรัพย์สินของสาธารณะและเอกชน</t>
  </si>
  <si>
    <t>ดูจากเล่ม NAP</t>
  </si>
  <si>
    <t>3. ปริมาณและคุณภาพของผลผลิตจากปศุสัตว์ลดลง</t>
  </si>
  <si>
    <t>10. สูญเสียระบบนิเวศและชนิดพันธุ์ในชายฝั่งและทะเล</t>
  </si>
  <si>
    <t>11. ความไม่มั่นคงทางอาหาร</t>
  </si>
  <si>
    <t>12. เชื้อโรคแพร่กระจายเพิ่มขึ้น (โรคติดต่อจากอาหาร/น้ำ)</t>
  </si>
  <si>
    <t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</si>
  <si>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</si>
  <si>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</si>
  <si>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</si>
  <si>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t>
  </si>
  <si>
    <t xml:space="preserve">โครงการ 1 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พื้นที่นอกเขตชลประทานและพื้นที่ที่ยังใช้น้ำบาดาล 
โครงการ 2 การเพิ่มประสิทธิภาพการระบายน้ำ โดยการปรับปรุงสิ่งกีดขวางทางน้ำ การปรับปรุงลำน้ำธรรมชาติที่ตื้นเขิน
</t>
  </si>
  <si>
    <t>โครงการ 1 อนุรักษ์และฟื้นฟูสภาพป่าต้นน้ำที่เสื่อมโทรมและป้องกันการพังทลายของดิน
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
โครงการ 4 อนุรักษ์และฟื้นฟูแม่น้ำลำคลองและแหล่งน้ำธรรมชาติทั่วประเทศโดยการมีส่วนร่วมของทุกภาคส่วน</t>
  </si>
  <si>
    <t>โครงการ 1 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
โครงการ 2 พัฒนาระบบการควบคุม ป้องกัน และบำบัดโรคสัตว์ ที่เกิดจากการเปลี่ยนแปลงสภาพภูมิอากาศและในกรณีโรคระบาดจากอุทกภัยและภัยแล้ง</t>
  </si>
  <si>
    <t>โครงการ 1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</si>
  <si>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>โครงการ 1 พัฒนาการจัดการประมงให้สอดคล้องกับแนวโน้มของการเปลี่ยนแปลงสภาพภูมิอากาศ
โครงการ 2 ฟื้นฟูทรัพยากรประมงและแหล่งที่อยู่อาศัยของสัตว์น้ำ</t>
  </si>
  <si>
    <t>โครงการ 1 พัฒนาโครงสร้างพื้นฐาน และระบบสำรองสาธารณูปโภคในสถานบริการสุขภาพที่มีความเสี่ยงจากภัยพิบัติทางธรรมชาติ</t>
  </si>
  <si>
    <t xml:space="preserve">โครงการ 1 พัฒนาโครงสร้างพื้นฐานที่จำเป็นและมีความคงทนและสามารถให้บริการได้อย่างต่อเนื่องในสภาวะฉุกเฉิน </t>
  </si>
  <si>
    <t>โครงการ 1 การเพิ่มขีดความสามารถในการป้องกันและดูแลสุขภาพในกลุ่มเสี่ยงด้านสุขภาพ</t>
  </si>
  <si>
    <t>โครงการ 1 พัฒนาโครงสร้างพื้นฐานและระบบป้องกันน้ำท่วมของแหล่งท่องเที่ยวเชิงศิลปกรรมในพื้นที่เสี่ยงอุทกภัย</t>
  </si>
  <si>
    <t>โครงการ 1 พัฒนาโครงสร้างพื้นฐานที่จำเป็นและมีความคงทนและสามารถให้บริการได้อย่างต่อเนื่องในสภาวะฉุกเฉิน</t>
  </si>
  <si>
    <t>การเจ็บป่วยจากอุณหภูมิที่ร้อนจัด</t>
  </si>
  <si>
    <t>การสูญเสียสิ่งดึงดูดการท่องเที่ยวทางวัฒนธรรม ธรรมชาติ และสิ่งอำนวยความสะดวกในการท่องเที่ยว</t>
  </si>
  <si>
    <t xml:space="preserve">3. ปริมาณและคุณภาพของผลผลิตสัตว์น้ำ จากการประมงประเภทต่าง ๆ ลดลง </t>
  </si>
  <si>
    <t>9. สูญเสียระบบนิเวศและชนิดพันธุ์ในชายฝั่งและทะเล</t>
  </si>
  <si>
    <t>10. ความไม่มั่นคงทางอาหาร</t>
  </si>
  <si>
    <t>12. การสูญเสียทรัพย์สินของสาธารณะและเอกชน</t>
  </si>
  <si>
    <t>โครงการ 3 อนุรักษ์และฟื้นฟูแม่น้ำลำคลองและแหล่งน้ำธรรมชาติ โดยการมีส่วนร่วมของทุกภาคส่วน</t>
  </si>
  <si>
    <t>ทุกพื้นที่ไม่ขาดแคลนน้ำ และบรรเทาความเสียหายจากภัยพิบัติที่จะเกิดขึ้น</t>
  </si>
  <si>
    <t>สาธารณูปโภคเพื่อการท่องเที่ยวหยุดชะงัก</t>
  </si>
  <si>
    <t>เกิดโรคภูมิแพ้ โรคระบบทางเดินหายใจ โรคหัวใจและหลอดเลือด เพิ่มขึ้น</t>
  </si>
  <si>
    <t>เกิดภาวะทุพโภชนาการ</t>
  </si>
  <si>
    <t>เกิดโรคติดต่อจากสัตว์และแมลง/อาหาร/น้ำ เพิ่มขึ้น</t>
  </si>
  <si>
    <t>สาธารณูปโภคเสียหายและพังทลาย</t>
  </si>
  <si>
    <t xml:space="preserve">ปริมาณและคุณภาพของผลผลิตจากปศุสัตว์ลดลง </t>
  </si>
  <si>
    <t>ภาวะทุพโภชนาการ</t>
  </si>
  <si>
    <t>การสูญเสียความหลากหลายทางชีวภาพและการทำงานของระบบนิเวศหยุดชะงัก</t>
  </si>
  <si>
    <t>การขาดแคลนน้ำใช้ในกิจการท่องเที่ยว</t>
  </si>
  <si>
    <t>แหล่งท่องเที่ยวมรดกทางวัฒนธรรม/เทศกาลทางวัฒนธรรม</t>
  </si>
  <si>
    <t>สาธารณูปโภคเพื่อการท่องเที่ยว</t>
  </si>
  <si>
    <t>นักท่องเที่ยวเจ็บป่วย/บาดเจ็บเพิ่มขึ้น</t>
  </si>
  <si>
    <t>การรุกล้ำน้ำเค็ม</t>
  </si>
  <si>
    <t>การปนเปื้อนของน้ำ</t>
  </si>
  <si>
    <t>ในพื้นที่จังหวัดไม่มีสถานการณ์ภัยแล้ง แต่มีพื้นที่ที่เสี่ยงภัยแล้ง (ระดับต่ำ) พื้นที่นอกเขตชลประทานได้รับผลกระทบขาดแคลนน้ำอุปโภคบริโภค และน้ำเพื่อการเกษตร เนื่องจากปริมาณน้ำในช่วงฤดูแล้งไม่เพียงพอ ซึ่งอาจจะเกิดจาก (1) ฝนแล้ง - สภาวะที่ฝนน้อยหรือไม่มีฝนในพื้นที่ (2) ฝนทิ้งช่วง - ช่วงที่มีปริมาณฝนตกไม่ถึงวันละ 1 มิลลิเมตร ติดต่อกันเกิน 15 วัน</t>
  </si>
  <si>
    <t>การเปลี่ยนแปลงสภาพภูมิอากาศในอนาคต ทำให้มีโอกาสเกิดภัยแล้งและอุทกภัยเพิ่มขึ้น อาจจะส่งผลกระทบต่อการขาดน้ำในการอุปโภคบริโภค คุณภาพของแหล่งน้ำ เสื่อมลง การรุกล้ำของน้ำทะเลมากขึ้น ผลผลิตทางการเกษตร ประมง ปศุสัตว์ลดลง</t>
  </si>
  <si>
    <t xml:space="preserve">หน่วยงานในพื้นที่มีการดำเนินการเพื่อบรรเทาและลดผลกระทบจากภัยแล้งและอุทกภัยให้กับประชาขน มีการเตรียมความพร้อมรับมือและมาตรการดำเนินการและมีมาตรการเพื่อรองรับการเกิดภัยแล้งอย่างเป็นรูปธรรม มีการเร่งกักเก็บน้ำในแหล่งน้ำทุกประเภท การจัดหาแหล่งน้ำสำรองในพื้นที่เสี่ยง การจัดสรรน้ำในฤดูแล้ง การวางแผนปลูกพืชในฤดูแล้ง จัดการเข้าถึงน้ำประปาของครัวเรือน การให้บริการน้ำในเขตเมืองและชนบท การฟื้นฟูแม่น้ำ ลำคลองและระบบนิเวศ การประชาสัมพันธ์และแจ้งเตือน รณรงค์ให้ประชาชนเข้าใจสถานการณ์ภาวะการขาดแคลนน้ำ
</t>
  </si>
  <si>
    <t xml:space="preserve">การเปลี่ยนแปลงสภาพภูมิอากาศอาจส่งผลกระทบต่อคุณภาพน้ำจากการปนเปื้อนตะกอนและสารปนเปื้อนเพียงเล็กน้อย ถ้าปริมาณน้ำในแหล่งน้ำธรรมชาติลดลงจะทำให้สารปนเปื้อนในแหล่งน้ำเพิ่มสูงขึ้น </t>
  </si>
  <si>
    <t>ในอนาคตอาจเกิดขึ้นใกล้เคียงกับสถานการณ์ที่ผ่านมา ซึ่งคาดว่าผลกระทบมีน้อยมากต่อคุณภาพน้ำในพื้นที่</t>
  </si>
  <si>
    <t xml:space="preserve">หน่วยงานที่รับผิดในพื้นที่และหน่วยงานที่เกี่ยวข้อง มีแผนงานและมาตรการเพื่อจัดการคุณภาพน้ำในพื้นที่ที่ชัดเจน เพื่อลดปัญหาดังกล่าว เช่น การติดตามตรวจสอบแหล่งกำเนิดมลพิษที่เสี่ยงต่อการส่งผลกระทบต่อแหล่งน้ำและสภาพแวดล้อม 
</t>
  </si>
  <si>
    <t xml:space="preserve">การเปลี่ยนแปลงภูมิอากาศอาจส่งผลให้เกิดการเปลี่ยนแปลงรูปแบบของภาวะอากาศรุนแรง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 ซึ่งก่อให้เกิดน้ำท่วม โดยเฉพาะอย่างยิ่งในบริเวณพื้นที่ราบริมแม่น้ำซึ่งมักจะใช้เป็นพื้นที่ทางการเกษตร ทำให้เกิดความเสียหายต่อผลผลิตทางการเกษตร และปศุสัตว์ คุณภาพของแหล่งน้ำเสื่อมลง การรุกล้ำของน้ำทะเลมากขึ้น ส่งผลต่อผลผลิตทางการประมง </t>
  </si>
  <si>
    <t>ผลกระทบอาจมีความใกล้เคียงกับสถานการณ์ผ่านมา อาจส่งผลให้เกิดการเปลี่ยนแปลงรูปแบบของภาวะอากาศรุนแรง ได้แก่ ภาวะฝนแล้งหรือทิ้งช่วง และภาวะฝนตกหนักซึ่งก่อให้เกิดน้ำท่วม การเพิ่มขึ้นหรือลดลงของอุณหภูมิ การปนเปื้อนของสารเคมี ปริมาณอาหารสัตว์ การเกิดภาวะ Heat stress ในสัตว์ และมีโรคระบาดเพิ่มมากขึ้น ส่วนในภาคประมงอาจจะได้รับผลกระทบต่อแหล่งอนุบาลสัตว์น้ำและระบบนิเวศที่เปลี่ยนไปจากการกัดเซาะชายฝั่ง ทำให้การเกิดความเสียหายต่อผลผลิตทางการเกษตร ปศุสัตว์ และประมง</t>
  </si>
  <si>
    <t xml:space="preserve">หน่วยงานในพื้นที่ เช่น สำนักงานเกษตรจังหวัด สำนักงานประมงจังหวัด สำนักงานปศุสัตว์จังหวัด ได้มีมาตรการและแนวทางในการแก้ไขและป้องกันปัญหาให้กับเกษตรกรในพื้นที่เพื่อรับมือกับผลกระทบที่อาจจะเกิดขึ้น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
</t>
  </si>
  <si>
    <t>หน่วยงานในพื้นที่และหน่วยงานที่เกี่ยวข้อง เช่น สำนักงานประมงจังหวัด กรมประมง กรมทรัพยากรทางทะเลและชายฝั่ง มีมาตรการและแนวทางในการแก้ไขและป้องกันปัญหาให้กับผู้ทำประมงในพื้นที่เพื่อรับมือกับผลกระทบที่อาจจะเกิดขึ้น มีการปรับปรุงพันธุ์ปลาและสัตว์น้ำอื่น ๆ ให้สามารถทนต่ออุณหภูมิน้ำที่สูงขึ้น พัฒนาการจัดการการประมงให้สอดคล้องกับแนวโน้มการเปลี่ยนแปลงภูมิอากาศ 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</t>
  </si>
  <si>
    <t>ผลกระทบอาจมีความใกล้เคียงกับสถานการณ์ผ่านมา การเกิดน้ำท่วมยังเป็นปัญหาสำคัญต่อภาคการเกษตรในพื้นที่ ซึ่งน้ำท่วมมีแนวโน้มลดลงแต่ยังคงมีปัญหาน้ำท่วมซ้ำซากบริเวณที่ราบลุ่มและบริเวณริมฝั่งลุ่มน้ำหลัก ทำให้เกิดความเสียหายต่อผลผลิตจากปศุสัตว์ ปริมาณและคุณภาพผลผลิตจากปศุสัตว์ลดลง</t>
  </si>
  <si>
    <t>หน่วยงานในพื้นที่และหน่วยงานที่เกี่ยวข้อง เช่น สำนักงานปศุสัตว์จังหวัด กระทรวงเกษตรณ์และสหกรณ์ มีมาตรการและแนวทางในการแก้ไขและป้องกันปัญหาให้กับเกษตรในพื้นที่เพื่อรับมือกับผลกระทบที่อาจจะเกิดขึ้น เช่น การปรับปรุงพันธุ์ที่มีความทนทานกับสภาพอากาศและให้ผลผลิตสูง การจัดหาและสำรองอาหารสัตว์ การปรับปรุงการจัดการทุ่งหญ้าเลี้ยงสัตว์ การจัดให้มีการบริการสัตวแพทย์ เป็นต้น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</t>
  </si>
  <si>
    <t>การเปลี่ยนแปลงภูมิอากาศอาจส่งผลให้เกิดการเปลี่ยนแปลงรูปแบบของภาวะอากาศรุนแรง ได้แก่ การเปลี่ยนแปลงปริมาณฝน การกระจายตัวของฝน การขยับเลื่อนของฤดูกาล ภาวะฝนแล้งหรือทิ้งช่วง และภาวะฝนตกหนักซึ่งก่อให้เกิดน้ำท่วม น้ำแล้ง พื้นที่ทางการเกษตรเสียหาย ปริมาณและคุณภาพผลผลิตจากพืชผลการเกษตรลดลง หากเกิดวาตภัยส่งผลให้พืชเกษตร โค่นล้ม ทำให้ระบบการผลิตทางการเกษตรหยุดชะงัก</t>
  </si>
  <si>
    <t>ผลกระทบอาจมีความใกล้เคียงกับสถานการณ์ผ่านมา การเกิดน้ำท่วมยังเป็นปัญหาสำคัญต่อภาคการเกษตรในพื้นที่ ซึ่งน้ำท่วมมีแนวโน้มลดลงแต่ยังคงมีปัญหาน้ำท่วมซ้ำซากบริเวณที่ราบลุ่มและบริเวณริมฝั่งลุ่มน้ำหลัก ทำให้เกิดความเสียหายต่อผลผลิตของพืชเกษตร ปริมาณและคุณภาพของพืชผลการเกษตร หากเกิดวาตภัยส่งผลให้พืชเกษตร โค่นล้ม เสียหาย ทำให้ระบบการผลิตทางการเกษตรหยุดชะงัก</t>
  </si>
  <si>
    <t>หน่วยงานในพื้นที่และหน่วยงานที่เกี่ยวข้อง เช่น สำนักงานเกษตรจังหวัด สำนักงานเกษตรและสหกรณ์จังหวัด กระทรวงเกษตรณ์และสหกรณ์ มีมาตรการและแนวทางในการแก้ไขและป้องกันปัญหาให้กับเกษตรในพื้นที่เพื่อรับมือกับผลกระทบที่อาจจะเกิดขึ้น เช่น การปรับปรุงพันธุ์และการใช้พันธุ์พืชที่เหมาะสมต่อการเปลี่ยนแปลงของปัจจัยทางภูมิอากาศ เช่น ทนทานต่อความร้อนและภาวะแห้งแล้ง น้ำท่วม ต่อโรคพืชและแมลง ความเค็มของน้ำและดิน เป็นพันธุ์พืชที่ให้ผลผลิตสูงขึ้น การจัดการแปลงเพาะปลูก การปรับเปลี่ยนการให้ปุ๋ยและยาฆ่าแมลง การปรับเปลี่ยนปฏิทินเพาะปลูกให้สอดคล้องกับฤดูกาล การปรับปรุงโครงสร้างพื้นฐานเพื่อการเกษตร เช่น การปรับปรุงระบบชลประทานเพื่อการเกษตรและการเพิ่มประสิทธิภาพการใช้น้ำ เป็นต้น  เกษตรกรได้มีการปรับตัวตามสถานการณ์ที่เกิดขึ้นโดยหน่วยงานที่เกี่ยวข้องในพื้นที่ให้ความช่วยเหลือและแนะนำต่อเพื่อลดปัญหาผลกระทบที่เกิดขึ้นจากการเปลี่ยนแปลงสภาพภูมิอากาศ</t>
  </si>
  <si>
    <t>จากการเปลี่ยนแปลงสภาพภูมิอากาศในพื้นที่ เช่น พายุฝนฟ้าคะนอง น้ำท่วม ดินถล่มวาตภัย การเปลี่ยนแปลงอุณหภูมิที่รุนแรง ทำให้กิจกรรมการท่องเที่ยวมีการเปลี่ยนแปลงและหยุดชะงัก ส่งผลให้ประชาชนในพื้นที่มีรายได้ลดลง เกิดความเครียดในการดำเนินชีวิต</t>
  </si>
  <si>
    <t>ผลกระทบอาจมีความใกล้เคียงกับสถานการณ์ผ่านมา การเปลี่ยนแปลงสภาพภูมิอากาศโดยเฉพาะการเกิดน้ำท่วมซึ่งยังเป็นปัญหาสำคัญของพื้นที่ การเกิดดินถล่ม วาตภัย ส่งผลกระทบต่อทรัพยากรธรรมชาติและกิจกรรมการท่องเที่ยว ทำให้การท่องเที่ยวหยุดชะงัก ประชาชนและภาคภาคธุรกิจการท่องเที่ยวได้รับผลกระทบ รายได้ลดลง ส่งผลต่อการชะลอตัวทางเศรษฐกิจและรายได้ของประเทศ</t>
  </si>
  <si>
    <t xml:space="preserve">จากการเปลี่ยนแปลงสภาพภูมิอากาศในพื้นที่ เช่น พายุฝนฟ้าคะนอง น้ำท่วม ดินถล่ม วาตภัยที่รุนแรง ส่งผลให้สถานที่ท่องเที่ยวเกิดความเสียหาย ระบบสาธารณูปโภค และสิ่งอำนวยความสะดวกถูกทำลาย เกิดการสูญเสียสิ่งดึงดูดการท่องเที่ยวทางวัฒนธรรและทางธรรมชาติ </t>
  </si>
  <si>
    <t xml:space="preserve">ผลกระทบที่อาจเกิดขึ้นในอนาคตมีความคล้ายคลึงกับสถานการณ์ที่ผ่านมา การเพิ่มขึ้นของภัยพิบัติที่เกิดจากการเปลี่ยนแปลงสภาพภูมิอากาศ ส่งผลกระทบโดยตรงต่อแหล่งท่องเที่ยว </t>
  </si>
  <si>
    <t>หน่วยงานที่เกี่ยวข้องมีการเตรียมความพร้อมและประชาสัมพันธ์ให้กับนักท่องเที่ยว ร่วมมือกับภาคธุรกิจการท่องเที่ยวเพื่อฟื้นฟูการท่องเที่ยวในพื้นที่ สถานที่ท่องเที่ยวตลอดจนการเพิ่มการจัดกิจกรรมท่องเที่ยวในพื้นที่เพื่อดึงดูดนักท่องเที่ยว</t>
  </si>
  <si>
    <t>ในสถานการณ์ที่เกิดน้ำท่วม ฝนตกหนัก วาตภัย ดินถล่ม อาจเกิดการหยุดชะงักของระบบสาธารณูปโภคต่าง ๆ เช่น การขนส่งและบริการสาธารณะทั้งในพื้นที่และนอกพื้นที่ ส่งผลต่อการเดินทางและกิจกรรมการท่องเที่ยว</t>
  </si>
  <si>
    <t>ผลกระทบที่อาจเกิดขึ้นในอนาคตอาจมีความคล้ายคลึงกับสถานการณ์ที่ผ่านมา การเพิ่มขึ้นของภัยพิบัติที่เกิดจากการเปลี่ยนแปลงสภาพภูมิอากาศ ส่งผลกระทบโดยตรงต่ออุตสาหกรรมการท่องเที่ยว โดยเฉพาะความเสียหายด้านโครงสร้างพื้นฐาน เช่น ระบบขนส่งและบริการสาธารณะ และะเกิดความเสี่ยงในด้านความปลอดภัยในการใช้บริการของนักท่องเที่ยว ส่งผลให้เกิดการหยุดชะงักของธุรกิจการท่องเที่ยว อันเนื่องจากมาจากความไม่แน่นอนในด้านความปลอดภัยในชีวิตและทรัพย์สิน</t>
  </si>
  <si>
    <t>หน่วยงานที่รับผิดชอบ เช่น สำนักงานป้องกันและบรรเทาสาธารณภัยจังหวัด การรถไฟแห่งประเทศไทย สำนักงานการท่องเที่ยวจังหวัด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และมีการนำไปสู่การปฏิบัติและช่วยเหลือนักท่องเที่ยวตามสถานการณ์ที่เกิดขึ้น</t>
  </si>
  <si>
    <t>สภาวะฝนตก ลมกรรโชกแรง ฟ้าคะนอง การเกิดน้ำท่วมรวมถึงอุณหภูมิที่เพิ่มขึ้นและลดต่ำลงในพื้นที่แหล่งท่องเที่ยวและพื้นที่จังหวัด ทำให้เกิดความเสี่ยงในการเดินทางและการทำกิจกรรมในการท่องเที่ยวของนักท่องเที่ยว และจะส่งผลกระทบต่อสุขภาพของนักท่องเที่ยว</t>
  </si>
  <si>
    <t>หน่วยงานที่เกี่ยวข้อง เช่น สำนักงานการท่องเที่ยวจังหวัด ภาคธุรกิจการท่องเที่ยวของจังหวัด มีมาตรการและแผนการจัดการด้านความปลอดภัยให้กับนักท่องเที่ยว โดยเฉพาะในกรณีที่เกิดภัยพิบัติที่เกิดจากการเปลี่ยนแปลงสภาพภูมิอากาศ เช่น การเกิดน้ำท่วมฉับพลัน การเกิดดินถล่มในพื้นที่ ซึ่งสามารถรับมือกับสถานการณ์ดังกล่าวได้ในระดับหนึ่ง</t>
  </si>
  <si>
    <t>การเปลี่ยนแปลงสภาพภูมิอากาศ จากภาวะน้ำท่วม แห้งแล้ง ความหนาวเย็น การเปลี่ยนแปลงอุณหภูมิ คลื่นความร้อน คูรภาพของอากาศส่งผลกระทบโดยตรงต่อสุขภาพของคนในพื้นที่ อาจจะเป็นสาเหตุให้เกิดโรคภูมิแพ้ โรคระบบทางเดินหายใจ โรคหัวใจและหลอดเลือด เพิ่มขึ้น</t>
  </si>
  <si>
    <t>ผลกระทบอาจมีความใกล้เคียงกับสถานการณ์ผ่านมา การเปลี่ยนแปลงสภาพภูมิอากาศ จากภาวะน้ำท่วม แห้งแล้ง ความหนาวเย็น การเปลี่ยนแปลงอุณหภูมิ คลื่นความร้อน ส่งผลกระทบที่เกิดขึ้นโดยตรงต่อสุขภาพของคนในพื้นที่อาจจะเป็นสาเหตุให้เกิดโรคภูมิแพ้ โรคระบบทางเดินหายใจ โรคหัวใจและหลอดเลือด เพิ่มขึ้น</t>
  </si>
  <si>
    <t xml:space="preserve">การเจ็บป่วยจากอุณหภูมิที่ร้อนจัด    </t>
  </si>
  <si>
    <t>การเปลี่ยนแปลงสภาพภูมิอากาศ จากความแห้งแล้ง การเปลี่ยนแปลงอุณหภูมิ คลื่นความร้อน ส่งผลกระทบที่ต่อสุขภาพของคนในพื้นที่โดยเฉพาะการทำกิจกรรมกลางแจ้ง อาจจะเป็นสาเหตุให้เกิดความเจ็บป่วย</t>
  </si>
  <si>
    <t>ผลกระทบอาจมีความใกล้เคียงกับสถานการณ์ผ่านมา การเปลี่ยนแปลงสภาพภูมิอากาศ จากความแห้งแล้ง การเปลี่ยนแปลงอุณหภูมิ คลื่นความร้อน ส่งผลกระทบที่เกิดขึ้นโดยตรงต่อสุขภาพของคนในพื้นที่ อาจจะเป็นสาเหตุให้เกิดความเจ็บป่วย</t>
  </si>
  <si>
    <t xml:space="preserve">หน่วยงานที่รับผิดชอบ เช่น หน่วยงานที่เกี่ยวข้องกับระบบสาธารณสุขในพื้นที่ กรมอนามัย กระทรวงสาธารณสุข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และมีการนำไปสู่การปฏิบัติและช่วยเหลือประชาชนในพื้นที่ เช่น การลดผลกระทบที่เกิดขึ้นต่อสุขภาพ การปรับตัวด้านสาธารณสุข </t>
  </si>
  <si>
    <t>การเปลี่ยนแปลงสภาพภูมิอากาศ จากภาวะน้ำท่วม แห้งแล้ง ความหนาวเย็น การเปลี่ยนแปลงอุณหภูมิ  การรุกล้ำของน้ำเค็ม ทำให้พื้นที่ทางการเกษตรได้รับความเสียหาย อาจจะกระทบต่อภาวะโภชนาการของคนในพื้นที่</t>
  </si>
  <si>
    <t>ผลกระทบอาจมีความใกล้เคียงกับสถานการณ์ผ่านมา</t>
  </si>
  <si>
    <t xml:space="preserve">หน่วยงานที่รับผิดชอบ เช่น หน่วยงานที่เกี่ยวข้องกับระบบสาธารณสุขในพื้นที่ กรมอนามัย กระทรวงสาธารณสุข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และมีการนำไปสู่การปฏิบัติและช่วยเหลือประชาชนในพื้นที่ </t>
  </si>
  <si>
    <t>การเปลี่ยนแปลงสภาพภูมิอากาศ การเกิดน้ำท่วม วาตภัย ดินถล่ม อาจทำให้สิ่งอำนวยความสะดวกด้านสุขภาพเสียหายหรือถูกทำลาย ส่งผลกระทบการให้บริการด้านสาธารณสุข</t>
  </si>
  <si>
    <t>ปัญหาน้ำท่วมในพื้นที่ใกล้กับพื้นที่ชายฝั่งทะเล การรุกล้ำของน้ำเค็มในบริเวณปากแม่น้ำ การเปลี่ยนแปลงของระดับน้ำใต้ดิน การเปลี่ยนแปลงของคุณภาพน้ำ ส่งผลกระทบต่อระบบนิเวศเกิดการสูญเสียระบบนิเวศและชนิดพืชพันธุ์ในชายฝั่งและทะเล แต่ทรัพยากรป่าชายเลนในพื้นที่</t>
  </si>
  <si>
    <t>สถานการณ์ในอนาคตอาจเกิดขึ้นใกล้เคียงกับสถานการณ์ที่ผ่านมา ถึงแม้ว่าปัญหาน้ำท่วมมีแนวโน้มลดลง แต่ยังมีปัญหาจากพายุ คลื่นลม ทำให้เกิดการกัดเซาะชายฝั่ง ซึ่งส่งผลกระทบต่อระบบนิเวศและความสมบูรณ์ของทรัพยากธรรมชาติ</t>
  </si>
  <si>
    <t>หน่วยงานในพื้นที่และหน่วยงานที่เกี่ยวข้อง เช่น กรมทรัพยากรทางทะเลและชายฝั่ง มีแผนและมาตรการในการป้องกันและลดผลกระทบต่อความสูญเสียต่อระบบนิเวศและชนิดพันธุ์ในชายฝั่งและทะเล เช่น การปลูกป่าชายเลน การจัดสร้างปะการังเทียมในพื้นที่เหมาะสม การกำหนดเขตพื้นที่ใช้ประโยชน์ทำประมง รวมทั้งการประชาสัมพันธ์ให้ประชาชนในพื้นที่เกิดความตระหนักในการร่วมมือ ร่วมกันดูแล รักษาทรัพยากรธรรมชาติ</t>
  </si>
  <si>
    <t>ปัญหาน้ำท่วมในพื้นที่ใกล้กับพื้นที่ชายฝั่งทะเล การรุกล้ำของน้ำเค็มในบริเวณปากแม่น้ำ การกัดเซาะชายฝั่ง คุณภาพน้ำและปริมาณธาตุอาหาร ส่งผลกระทบต่อระบบนิเวศเกิดการสูญเสียพื้นที่อนุบาลทางธรรมชาติสำหรับชนิดพันธุ์</t>
  </si>
  <si>
    <t>สถานการณ์ในอนาคตอาจเกิดขึ้นใกล้เคียงกับสถานการณ์ที่ผ่านมา ปัญหาน้ำท่วมในพื้นที่ใกล้กับพื้นที่ชายฝั่งทะเล การรุกล้ำของน้ำเค็มในบริเวณปากแม่น้ำ การกัดเซาะชายฝั่ง คุณภาพน้ำและปริมาณธาตุอาหาร ส่งผลกระทบต่อระบบนิเวศเกิดการสูญเสียพื้นที่อนุบาลทางธรรมชาติสำหรับชนิดพันธุ์</t>
  </si>
  <si>
    <t>หน่วยงานในพื้นที่และหน่วยงานที่เกี่ยวข้อง เช่น กรมทรัพยากรทางทะเลและชายฝั่ง มีแผนและมาตรการในการป้องกันและลดผลกระทบต่อความสูญเสียพื้นที่อนุบาลทางธรรมชาติสำหรับชนิดพันธุ์ เช่น การปลูกป่าชายเลน การจัดสร้างปะการังเทียมในพื้นที่เหมาะสม การกำหนดเขตพื้นที่ใช้ประโยชน์ทำประมง รวมทั้งการประชาสัมพันธ์ให้ประชาชนในพื้นที่เกิดความตระหนักในการร่วมมือ ร่วมกันดูแล รักษาทรัพยากรธรรมชาติ</t>
  </si>
  <si>
    <t>การเกิดน้ำท่วม การเพิ่มขึ้นของอุณหภูมิ ไฟป่า ภัยแล้ง คลื่นพายุซัดฝั่ง การระบาดของชนิดพันธุ์อันตราย/รุกรานในพื้นที่ ส่งผลกระทบต่อความหลากหลายทางชีวภาพ การสูญพันธุ์ของชนิดพันธุ์เพิ่มขึ้น</t>
  </si>
  <si>
    <t>สถานการณ์ในอนาคตอาจเกิดขึ้นใกล้เคียงกับสถานการณ์ที่ผ่านมา ถึงแม้ว่าปัญหาน้ำท่วมมีแนวโน้มลดลง แต่การเปลี่ยนแปลงของอุณภูมิน้ำทะเล และตะกอนจากการเกิดน้ำท่วมลงสู่แหล่งน้ำ จะส่งผลกระทบต่อการย้ายถิ่นที่อยู่อาศัยของสัตว์น้ำและสูญเสียความอุดมสมบูรณ์ของระบบนิเวศทางทะเลและชายฝั่ง การเกิดไฟป่า และภัยแล้ง การระบาดของชนิดพันธุ์อันตราย/รุกรานจะเกิดความสูญเสียต่อทรัพยากรธรรมชาติและความหลากหลายทางชีวิภาพในพื้นที่</t>
  </si>
  <si>
    <t>หน่วยงานที่รับผิดชอบในพื้นที่ได้มีมาตรการเพื่อฟื้นฟูและดูแล ไม่ให้เกิดควมสูญเสียทรัพยากรธรรมชาติทั้งบนบกและทางทะเล เช่น การปลูกป่าบก ป่าชายเลน การกำหนดเขตพื้นที่ใช้ประโยชน์อย่างเหมาะสม การประชาสัมพันธ์ให้ประชาชนในพื้นที่เกิดความตระหนักในการร่วมมือ ร่วมกันดูแล รักษาทรัพยากรธรรมชาติและสิ่งแวดล้อม</t>
  </si>
  <si>
    <t>การเพิ่มขึ้นของอุณหภูมิของแหล่งน้ำ ภัยแล้ง น้ำท่วม ไฟป่า การเปลี่ยนแปลงของฤดูกาล การระบาดของชนิดพันธุ์อันตราย ส่งผลต่อการขาดแคลนอาหารในบางช่วงเวลาได้</t>
  </si>
  <si>
    <t>การเปลี่ยนแปลงสภาพภูมิอากาศ การเกิดน้ำท่วม ดินถล่ม มรสุมที่รุนแรง คลื่นพายุซัดฝั่ง การกัดเซาะชายฝั่ง ส่งผลกระทบต่อครัวเรือนที่พักอาศัยในบริเวณนั้น ประชาชนได้รับความเจ็บป่วย บาดเจ็บ และอาจเสียชีวิตได้</t>
  </si>
  <si>
    <t>สถานการณ์ในอนาคตอาจได้รับผลกระทบที่ใกล้เคียงกับสถานการณ์ที่ผ่านมา ประชาชนจะต้องมีการปรับตัวตามสถานการณ์ที่อาจเกิดขึ้น</t>
  </si>
  <si>
    <t>หน่วยงานในพื้นที่มีการเตรียมการวางแผนอพยพประชาชนในพื้นที่กรณีที่เมื่อเกิดภัยพิบัติ มีการเตือนภัยและให้ความช่วยเหลือในการเยียวยาประชาชนที่ได้รับความเจ็บป่วย/บาดเจ็บ/เสียชีวิต เมื่อเกิดภัยพิบัติ</t>
  </si>
  <si>
    <t>คลื่นพายุซัดฝั่ง การกัดเซาะชายฝั่ง มรสุมรุนแรง ฝนตกหนัก น้ำท่วม ดินถล่ม อาจทำให้เกิดการหยุดชะงักของบริการสาธารณะในพื้นที่</t>
  </si>
  <si>
    <t>ผลกระทบที่อาจเกิดขึ้นในอนาคตมีความคล้ายคลึงกับสถานการณ์ที่ผ่านมา การเพิ่มขึ้นของภัยพิบัติที่เกิดจากการเปลี่ยนแปลงสภาพภูมิอากาศ ส่งผลกระทบการหยุดชะงักของบริการสาธารณะ โดยเฉพาะความเสียหายด้านโครงสร้างพื้นฐาน เช่น ระบบขนส่ง และบริการสาธารณะอื่น ๆ</t>
  </si>
  <si>
    <t>หน่วยงานที่รับผิดชอบ เช่น สำนักงานป้องกันและบรรเทาสาธารณภัยจังหวัด การรถไฟแห่งประเทศไทย 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และมีการนำไปสู่การปฏิบัติและช่วยเหลือประชาชนตามสถานการณ์ที่เกิดขึ้น</t>
  </si>
  <si>
    <t>คลื่นพายุซัดฝั่ง การกัดเซาะชายฝั่ง มรสุมรุนแรง ฝนตกหนัก น้ำท่วม ดินถล่ม อาจทำให้สาธารณูปโภคเสียหายและพังทลาย</t>
  </si>
  <si>
    <t xml:space="preserve">สถานการณ์ในอนาคตอาจได้รับผลกระทบที่ใกล้เคียงกับสถานการณ์ที่ผ่านมา </t>
  </si>
  <si>
    <t>หน่วยงานในพื้นที่มีการเตรียมพร้อมให้ความช่วยเหลือ เยียวยาประชาชน และฟื้นฟูซ่อมแซมความเสียหายที่เกิดขึ้น รวมทั้งการจัดสร้างสาธารณูปโภคที่มีความแข็งแรง บำรุงงรักษาโครงสร้างอาคารบ้านเรือนและทรัพย์สินสาธารณะต่าง ๆ ให้มีความแข็งแรงทนทานและป้องกันผลกระทบจากภัยธรรมชาติในอนาคต 
ประชาชนมีการปรับตัวตามสถานการณ์ที่อาจเกิดขึ้น เช่น สร้างที่อยู่อาศัยให้สอดคล้องกับสภาพภูมิประเทศ การเพิ่มความแข็งแรงให้กับที่อยู่อาศัย รวมถึงการป้องกันภัยที่อาจจะเกิดขึ้นด้วยวิธีการต่าง ๆ จะช่วยลดผลกระทบที่เกิดอาจจะขึ้นได้</t>
  </si>
  <si>
    <t>หน่วยงานในพื้นที่ได้เข้าให้ความช่วยเหลือในการเยียวยาฟื้นฟูซ่อมแซมความเสียหายให้กับผู้ประสบภัย
ภาคเอกชนมีการปรับตัวตามสถานการณ์ที่อาจเกิดขึ้น เช่น สร้างที่อยู่อาศัยให้สอดคล้องกับสภาพภูมิประเทศ การเพิ่มความแข็งแรงให้กับที่อยู่อาศัย รวมถึงการป้องกันภัยที่อาจจะเกิดขึ้นด้วยวิธีการต่าง ๆ จะช่วยลดผลกระทบที่เกิดอาจจะขึ้นได้</t>
  </si>
  <si>
    <t>สถานการณ์ในอนาคตอาจได้รับผลกระทบที่ใกล้เคียงกับสถานการณ์ที่ผ่านมา คลื่นพายุซัดฝั่ง การกัดเซาะชายฝั่ง มรสุมรุนแรง ฝนตกหนัก น้ำท่วม ดินถล่ม อาจทำให้เกิดการสูญเสียทรัพย์สินของสาธารณะและเอกชน</t>
  </si>
  <si>
    <t>คลื่นพายุซัดฝั่ง การกัดเซาะชายฝั่ง มรสุมรุนแรง ฝนตกหนัก น้ำท่วม ดินถล่ม อาจทำให้เกิดการสูญเสียทรัพย์สินของสาธารณะและเอกชน</t>
  </si>
  <si>
    <t>สถานการณ์ในอนาคตอาจได้รับผลกระทบที่ใกล้เคียงกับสถานการณ์ที่ผ่านมา คลื่นพายุซัดฝั่ง การกัดเซาะชายฝั่ง มรสุมรุนแรง ฝนตกหนัก น้ำท่วม ดินถล่ม อาจทำให้สาธารณูปโภคเสียหายและพังทลาย</t>
  </si>
  <si>
    <t>ผลกระทบอาจมีความใกล้เคียงกับสถานการณ์ผ่านมา การเปลี่ยนแปลงสภาพภูมิอากาศ จากภาวะน้ำท่วม แห้งแล้ง ความหนาวเย็น การเปลี่ยนแปลงอุณหภูมิ  การรุกล้ำของน้ำเค็ม ทำให้พื้นที่ทางการเกษตรได้รับความเสียหาย อาจจะกระทบต่อภาวะโภชนาการของคนในพื้นที่</t>
  </si>
  <si>
    <t>4. ปริมาณและคุณภาพของผลผลิตจากปศุสัตว์ลดลง</t>
  </si>
  <si>
    <t>โครงการ 4 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และพัฒนาศักยภาพในการรับมือและจัดการความเสี่ยงจากการเปลี่ยนแปลงสภาพภูมิอากาศ</t>
  </si>
  <si>
    <t xml:space="preserve">5. ปริมาณและคุณภาพของพืชผลการเกษตรลดลง </t>
  </si>
  <si>
    <t>โครงการ 4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
โครงการ 5 ส่งเสริมรูปแบบการทำเกษตรกรรมที่ช่วยลดการชะล้างพังทลายของดิน และการเกิดดินถล่ม</t>
  </si>
  <si>
    <t>โครงการ 3 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
โครงการ 4 ส่งเสริมให้ผู้ประกอบการท่องเที่ยวจัดทำแผนบริหารความต่อเนื่องทางธุรกิจ (Business Continuity Plan: BCP)</t>
  </si>
  <si>
    <t>8. เกิดโรคติดต่อทางสัตว์และแมลง/อาหาร/น้ำ เพิ่มขึ้น</t>
  </si>
  <si>
    <t>โครงการ 2 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 ส่วนร่วมในการจัดการแก้ไขปัญหาและปรับตัวภายใต้การเปลี่ยนแปลงสภาพภูมิอากาศได้อย่างเหมาะสม</t>
  </si>
  <si>
    <t xml:space="preserve">โครงการ 1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โครงการ 2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โครงการ 4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</si>
  <si>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 xml:space="preserve">โครงการ 2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โครงการ 3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โครงการ 5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</si>
  <si>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>11. สาธารณูปโภคเสียหายและพังทลาย</t>
  </si>
  <si>
    <t>โครงการ 5 จัดทำผังเมืองเฉพาะ ที่มีวัตถุประสงค์เพื่อการปรับตัวต่อผลกระทบจากการเปลี่ยนแปลงสภาพภูมิอากาศ
โครงการ 6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</t>
  </si>
  <si>
    <t>โครงการ 3 จัดทำผังเมืองเฉพาะ ที่มีวัตถุประสงค์เพื่อการปรับตัวต่อผลกระทบจากการเปลี่ยนแปลงสภาพภูมิอากาศ
โครงการ 4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</t>
  </si>
  <si>
    <t>โครงการ 2 การเพิ่มประสิทธิภาพการระบายน้ำ โดยการปรับปรุงสิ่งกีดขวางทางน้ำ การปรับปรุงลำน้ำธรรมชาติที่ตื้นเขิน</t>
  </si>
  <si>
    <t xml:space="preserve">โครงการ 1 อนุรักษ์และฟื้นฟูสภาพป่าต้นน้ำที่เสื่อมโทรมและป้องกันการพังทลายของดิน
</t>
  </si>
  <si>
    <t xml:space="preserve">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
</t>
  </si>
  <si>
    <t>โครงการ 4 อนุรักษ์และฟื้นฟูแม่น้ำลำคลองและแหล่งน้ำธรรมชาติทั่วประเทศโดยการมีส่วนร่วมของทุกภาคส่วน</t>
  </si>
  <si>
    <t xml:space="preserve">โครงสร้างพื้นฐาน และระบบสำรองสาธารณูปโภคในสถานบริการสุขภาพที่มีความเสี่ยงจากภัยในทุกพื้นที่ได้รับการพัฒนาพร้อมที่จะรับมือกับภัยที่เกิดขึ้น 
</t>
  </si>
  <si>
    <t xml:space="preserve">สถานบริการสุขภาพมีความพร้อมในการให้บริการในสภาวะที่เกิดภัยพิบัติ
</t>
  </si>
  <si>
    <t xml:space="preserve">ประชาชนสามาถเข้ารับบริการได้ตลอดเวลา
</t>
  </si>
  <si>
    <t xml:space="preserve"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 
 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
</t>
  </si>
  <si>
    <t xml:space="preserve">1. สัดส่วนของแหล่งที่อยู่อาศัยตามธรรมชาติ รวมทั้งพื้นที่ป่าไม้ และระบบนิเวศที่ได้รับการฟื้นฟูต่อพื้นที่ประเทศ 
 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
</t>
  </si>
  <si>
    <t>ชุมชนในพื้นที่เสี่ยง มีกลไกระดับชุมชนเพื่อจัดการการใช้ประโยชน์จากป่าชุมชนอย่างยั่งยืนโดยผสมผสานกับความเชื่อ ภูมิปัญญา และวิถีชีวิตที่ และมีศักยภาพในการดูแลรักษา ทรัพยากรธรรมชาติและอยู่ร่วมกับ ธรรมชาติได้อย่างกลมกลืน</t>
  </si>
  <si>
    <t>11. สาธารณูปโภคเสียหายและพังทะลาย</t>
  </si>
  <si>
    <t>การจัดทำผังเมืองในทุกระดับมีการบูรณาการประเด็นด้านการปรับตัวต่อการเปลี่ยนแปลงสภาพภูมิอากาศเข้ากับการจัดทำผังเมือง</t>
  </si>
  <si>
    <t xml:space="preserve"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 2. จำนวนโครงสร้างพื้นฐานที่จำเป็นได้รับการพัฒนาให้มีความคงทนและสามารถให้บริการได้อย่างต่อเนื่องในสภาวะฉุกเฉิน 
</t>
  </si>
  <si>
    <t>ชุมชนมีส่วนร่วมในการจัดการป่า</t>
  </si>
  <si>
    <t>ชุมชนได้รับประโยชน์จากป่า</t>
  </si>
  <si>
    <t>ประชาชนมีความตระหนักรู้สามารถพัฒนาศักยภาพและเตรียมความพรัอมในการรับมือกับภัยพิบัติจากการเปลี่ยนแปลงสภาพภูมิอากาศได้</t>
  </si>
  <si>
    <t>บรรเทาความเสียหายจากภัยพิบัติที่จะเกิดขึ้นในพื้นที่</t>
  </si>
  <si>
    <t>งานวิจัยการนำชนิดพันธุ์หายากหรือใกล้สูญพันธุ์มาขยายพันธุ์และพัฒนากฎระเบียบและมาตรการในการอนุรักษ์และคุ้มครองความหลากหลาย
ทางชีวภาพในระบบนิเวศต่าง ๆ โดยเฉพาะชนิดพันธุ์ที่ถูกคุกคาม</t>
  </si>
  <si>
    <t xml:space="preserve"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
</t>
  </si>
  <si>
    <t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</si>
  <si>
    <t>1. จำนวนเครือข่ายประชาชน องค์กรประชาชน และองค์กรปกครองส่วนท้องถิ่นบริเวณชายฝั่งทะเลในการอนุรักษ์และฟื้นฟูระบบนิเวศทะเลและชายฝั่ง 
2. มูลค่าความเสียหายของชีวิตและทรัพย์สินที่เกิดจากภัยพิบัติ</t>
  </si>
  <si>
    <t xml:space="preserve">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
และมีบทบาทในการกำกับดูแลการใช้ประโยชน์ในพื้นที่ป่าชายเลน
</t>
  </si>
  <si>
    <t>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และมีบทบาทในการกำกับดูแลการใช้ประโยชน์ในพื้นที่ป่าชายเลน</t>
  </si>
  <si>
    <t xml:space="preserve"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
</t>
  </si>
  <si>
    <t xml:space="preserve">การบริการสาธารณสุขในจังหวัด และระดับพื้นที่เสี่ยง มีระบบเฝ้าระวังและคาดการณ์ความเสี่ยงและผลกระทบด้านสุขภาพ ระบบข้อมูลและสารสนเทศสุขภาพ และแผนที่เสี่ยงด้านสุขภาพที่เชื่อมโยงกันอย่างเป็นระบบ </t>
  </si>
  <si>
    <t xml:space="preserve">ระบบฐานข้อมูลสามารถนำไปใช้ประโยชน์ในการจัดการด้านสาธารณสุขในจังหวัดและระดับประเทศ
</t>
  </si>
  <si>
    <t xml:space="preserve">1. ร้อยละความเชื่อมั่นในคุณภาพความปลอดภัยของแหล่งท่องเที่ยวจากภัยธรรมชาติจากภูมิอากาศ
2. มูลค่าความเสียหายของอุตสาหกรรมการท่องเที่ยวที่ได้รับผลกระทบจากภัยธรรมชาติจากภูมิอากาศ
</t>
  </si>
  <si>
    <t xml:space="preserve">โครงการ 1 พัฒนาการจัดการประมงให้สอดคล้องกับแนวโน้มของการเปลี่ยนแปลงสภาพภูมิอากาศ
</t>
  </si>
  <si>
    <t>โครงการ 2 ฟื้นฟูทรัพยากรประมงและแหล่งที่อยู่อาศัยของสัตว์น้ำ</t>
  </si>
  <si>
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
การเกษตร
2. ความสามารถในการพึ่งตนเองของภาคเกษตรเมื่อเกิดภัยธรรมชาติจากภูมิอากาศ</t>
  </si>
  <si>
    <t xml:space="preserve">พื้นที่เกษตรกรรมนอกเขตชลประทานในพื้นที่เสี่ยงได้รับการปรับปรุงระบบการสำรองน้ำฝน และพัฒนาแหล่งน้ำขนาดเล็ก และมีการบริหารจัดการน้ำอย่างมีประสิทธิภาพ
</t>
  </si>
  <si>
    <t>เกษตรกรในพื้นที่ที่ดินเสื่อมโทรมมีการทำการเกษตรโดยอนุรักษ์ฟื้นฟูและบำรุงรักษาความอุดมสมบูรณ์ของดินและมีผลผลิตต่อหน่วยสูงขึ้นและพื้นที่ดินเสื่อมโทรมลดลง</t>
  </si>
  <si>
    <t xml:space="preserve">ทรัพยากรดินมีความอุดมสมบูรณ์ เกษตรกรได้รับประโยชน์จากผลิตที่สูงขึ้น </t>
  </si>
  <si>
    <t>เกษตรกรในพื้นที่มีรายได้เพิ่มขึ้น ทำให้คุณภาพชีวิตดีขึ้น</t>
  </si>
  <si>
    <t xml:space="preserve">โครงการ 1 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พื้นที่นอกเขตชลประทานและพื้นที่ที่ยังใช้น้ำบาดาล 
</t>
  </si>
  <si>
    <t xml:space="preserve">ประชาชน/เกษตรกรในพื้นที่จังหวัดไม่ขาดแคลนน้ำในการอุปโภค บริโภค และการเกษตร
</t>
  </si>
  <si>
    <t xml:space="preserve">ในทุกพื้นที่มีน้ำใช้ตลอดปี
</t>
  </si>
  <si>
    <t>ทุกพื้นที่เสี่ยงอุทกภัยได้รับการปรับปรุง/พัฒนาระบบการระบายน้ำให้มีประสิทธิภาพ และลำน้ำในพื้นที่เสี่ยงอุทกภัยไม่มีสิ่งกีดขวางการไหลของน้ำ</t>
  </si>
  <si>
    <t>ความอุดมสมบูรณ์ของดินและน้ำ</t>
  </si>
  <si>
    <t xml:space="preserve">โครงการ 1 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
</t>
  </si>
  <si>
    <t>โครงการ 2 พัฒนาระบบการควบคุม ป้องกัน และบำบัดโรคสัตว์ ที่เกิดจากการเปลี่ยนแปลงสภาพภูมิอากาศและในกรณีโรคระบาดจากอุทกภัยและภัยแล้ง</t>
  </si>
  <si>
    <t xml:space="preserve">เกษตรในพื้นที่เสี่ยงภัยมีการพัฒนาและปรับปรุงระบบปศุสัตว์และการผลิตสินค้าจากปศุสัตว์ที่สอดคล้องและเหมาะสมกับแนวโน้มของการเปลี่ยนแปลงสภาพภูมิอากาศ
</t>
  </si>
  <si>
    <t>เกษตรกรและทุกภาคส่วนที่เกี่ยวข้องในภาคเกษตรสามารถเข้าถึงฐานข้อมูลองค์ความรู้จากผลงานวิชาการและภูมิปัญญาท้องถิ่นที่เกี่ยวข้องกับผลกระทบและการรับมือจากการเปลี่ยนแปลงสภาพภูมิอากาศในภาคการเกษตรและมีความตระหนักรู้ สามารถพัฒนาศักยภาพในการรับมือจากการเปลี่ยนแปลงสภาพภูมิอากาศได้</t>
  </si>
  <si>
    <t>สถานการณ์ที่ผ่านมา</t>
  </si>
  <si>
    <t xml:space="preserve">1.รายได้จากการท่องเที่ยวเพิ่มขึ้น (ร้อยละ 5 ต่อปี)
2. รายได้จากการจำหน่ายสินค้าและผลิตภัณฑ์ของผู้ประกอบการท่องเที่ยว ชุมชน และองค์กรปกครองส่วนท้องถิ่นเพิ่มขึ้น (ร้อยละ 5)
</t>
  </si>
  <si>
    <t>1. ท้องถิ่นในพื้นที่เสี่ยงมีการบูรณาการแผ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ที่เหมาะสมกับบริบทของพื้นที่และสามารถรับมือต่อการเปลี่ยนแปลงสภาพภูมิอากาศได้อย่างมีประสิทธิภาพ
2. รายได้จากการจำหน่ายสินค้าและผลิตภัณฑ์ของ กลุ่มผู้ประกอบการเป้าหมาย เพิ่มขึ้นกว่าช่วงเดียวกัน ของปีที่ผ่านมา ไม่น้อยกว่า ร้อยละ 5</t>
  </si>
  <si>
    <t>1. สินค้า ผลิตภัณฑ์ของจังหวัด ได้รับการพัฒนากระบวนการผลิตให้มีคุณภาพด้วยเทคโนโลยีและนวัตกรรม มีศักยภาพในการทำการตลาดได้สูงขึ้น
2. เกิดการจ้างงาน เกิดอาชีพ และมีรายได้เพิ่มขึ้นของสมาชิกกลุ่มผู้ประกอบการในจังหวัด</t>
  </si>
  <si>
    <t xml:space="preserve">1. ผู้ประกอบการด้านการท่องเที่ยว เครือข่ายชุมชนท่องเที่ยว เครือข่ายชุมชน และประชาชนในพื้นที่มีส่วนร่วมในจัดทำแผนบริหารความต่อเนื่องทางธุรกิจ พัฒนาด้านการท่องเที่ยวของจังหวัดให้มีกิจกรรมการท่องเที่ยว และรายได้เพิ่มขึ้น 
2. ผู้ประกอบการด้านการท่องเที่ยวสามารถกลับมาดำเนินกิจกรรม สร้างรายได้ และขับเคลื่อนเศรษฐกิจของ ประเทศ </t>
  </si>
  <si>
    <t xml:space="preserve">1. จำนวนโครงสร้างพื้นฐานที่ได้รับการพัฒนา
2. มูลค่าความเสียหายของชีวิตและทรัพย์สินจากภัยพิบัติที่เกิดจากน้ำ
</t>
  </si>
  <si>
    <t xml:space="preserve">เพิ่มปริมาณและคุณภาพของผลผลิตสัตว์น้ำจากการประมงประเภทต่าง ๆ </t>
  </si>
  <si>
    <t>เกษตรกรสามารถเพิ่มรายได้ พัฒนาอาชีพด้านการเกษตร และยกระดับเศรษฐกิจฐานรากในพื้นที่</t>
  </si>
  <si>
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เกษตรกรที่เข้าร่วมโครงการ (ร้อยละ 60) มีรายได้เฉลี่ยร้อยละ 5 ของรายได้ก่อนเข้าร่วมโครงการ</t>
  </si>
  <si>
    <t>1. ผลิตสัตว์พันธุ์ดีที่มีคุณภาพรองรับความต้องการของตลาดและผู้บริโภค
2. ความสามารถในการพึ่งตนเองของภาคเกษตรเมื่อเกิดภัยธรรมชาติจากภูมิอากาศ</t>
  </si>
  <si>
    <t>1. สร้างมูลค่าเพิ่มเกิดการขยายตัวด้านเศรษฐกิจสู่อุตสาหกรรมฮาลาล
2. เกษตรกรสามารถเพิ่มรายได้จากผลผลิตสัตว์พันธุ์ดีที่มีคุณภาพ</t>
  </si>
  <si>
    <t>เกษตรกรมีอาชีพที่มั่นคง สามารถลดต้นทุนการผลิต เพิ่มรายได้ สร้างความมั่นคงทางด้านผลผลิตภาคการเกษตรอย่างยั่งยืน</t>
  </si>
  <si>
    <t>1. สามารถพัฒนาองค์ความรู้ และทักษะทางการเกษตรให้กับเกษตรกร โดยการปรับเปลี่ยนแนวความคิดการทำเกษตรยุคใหม่ และการเกษตรผสมผสานมากยิ่งขึ้น
2. สามารถพัฒนาอาชีพของเกษตรให้มีความมั่นคงได้</t>
  </si>
  <si>
    <t>เกษตรกรในพื้นที่มีแหล่งน้ำ ระบบส่งน้ำ และมีการกระจายน้ำในแปลงนา และพื้นที่การเกษตรอื่น ๆ พร้อมทางลำเลียงที่ได้มาตรฐาน</t>
  </si>
  <si>
    <t>แม่น้ำลำคลองและแหล่งน้ำธรรมชาติได้รับการฟื้นฟูสามารถระบายน้ำได้อย่างมีประสิทธิภาพ</t>
  </si>
  <si>
    <t>1. จำนวนแม่น้ำลำคลองและแหล่งน้ำธรรมชาติได้รับการฟื้นฟูโดยการมีส่วนร่วมของทุกภาคส่วน
2. มูลค่าความเสียหายของผลผลิตทางการเกษตร ประมง ปศุสัตว์ลดลง (ร้อยละ 10) จากปีก่อน</t>
  </si>
  <si>
    <t>ประชาชนในพื้นที่มีรายได้มากขึ้น และมีคุณภาพชีวิตที่ดีขึ้น</t>
  </si>
  <si>
    <t>พื้นที่เสี่ยงภัยมีโครงสร้างพื้นฐานและระบบป้องกันน้ำท่วมที่สามารถบรรเทาความรุนแรงของการเกิดอุทกภัยในพื้นที่ได้</t>
  </si>
  <si>
    <t>1. สามารถป้องกันและลดปัญหาความเดือดร้อนของประชาชนในพื้นที่
2. สามารถลดความสูญเสียในทรัพย์สินจากการเกิดอุทกภัย/ดินถล่ม</t>
  </si>
  <si>
    <t xml:space="preserve">1. ทรัพยากรประมงและแหล่งที่อยู่อาศัยของสัตว์น้ำได้รับการอนุรักษ์และฟื้นฟูให้มีความอุดมสมบูรณ์มากขึ้น
2. ชาวประมงจับสัตว์น้ำได้มากขึ้น มีรายได้เพิ่มขึ้น </t>
  </si>
  <si>
    <t xml:space="preserve">1. พื้นที่ประสบภัยแล้งซ้ำซาก พื้นที่นอกเขตชลประทาน และพื้นที่ที่ยังใช้น้ำบาดาล ได้รับการพัฒนา
2. แหล่งน้ำและระบบชลประทานที่ครอบคลุมทั่วทั้งจังหวัด และมีการบริหารจัดการน้ำอย่างมีประสิทธิภาพ
</t>
  </si>
  <si>
    <t>ในทุกพื้นที่ไม่เสี่ยงภัยน้ำท่วม</t>
  </si>
  <si>
    <t xml:space="preserve"> 1. จำนวนแหล่งน้ำที่ได้รับการอนุรักษ์และฟื้นฟูโดยการมีส่วนร่วมจากทุกภาคส่วน
 2. มูลค่าความเสียหายของชีวิตและทรัพย์สินจากการหยุดชะงักของน้ำในการอุปโภคบริโภคลดลงจากปีก่อน </t>
  </si>
  <si>
    <t>1. แม่น้ำลำคลองและแหล่งน้ำธรรมชาติได้รับการฟื้นฟูสามารถกักเก็บน้ำ/ระบายน้ำได้อย่างมีประสิทธิภาพ
2. ชุมชนมีแหล่งน้ำพอเพียง น้ำมีคุณภาพดีขึ้น</t>
  </si>
  <si>
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หรือฝนตกหนักได้อย่างมีประสิทธิภาพ 
4. ลดความสูญเสียในทรัพย์สิน</t>
  </si>
  <si>
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หรือน้ำท่วมได้อย่างมีประสิทธิภาพ 
4. ลดความสูญเสียในทรัพย์สิน</t>
  </si>
  <si>
    <t>1. ประชาชนในพื้นที่จังหวัดไม่ประสบกับปัญหาน้ำท่วม
2. ป้องกันและบรรเทาผลกระทบจากนน้ำท่วมได้อย่างมีประสิทธิภาพ</t>
  </si>
  <si>
    <t xml:space="preserve">1. จำนวนพื้นที่ที่เข้าร่วมโครงการ
2. ปัญหาการพังทลายของดินลดลง
</t>
  </si>
  <si>
    <t>1. ในพื้นที่จังหวัดไม่ประสบกับปัญหาน้ำท่วม 
2. มูลค่าความเสียหายของชีวิตและทรัพย์สินจากภัยพิบัติที่เกิดจากน้ำ</t>
  </si>
  <si>
    <r>
      <t xml:space="preserve">ตัวชี้วัดที่เกี่ยวข้อง
</t>
    </r>
    <r>
      <rPr>
        <sz val="11"/>
        <color theme="1"/>
        <rFont val="Calibri"/>
        <family val="2"/>
        <scheme val="minor"/>
      </rPr>
      <t>1. ดัชนีความมั่นคงด้านน้ำ (Water Security Index)</t>
    </r>
    <r>
      <rPr>
        <vertAlign val="superscript"/>
        <sz val="11"/>
        <color theme="1"/>
        <rFont val="Calibri"/>
        <family val="2"/>
        <scheme val="minor"/>
      </rPr>
      <t>21</t>
    </r>
    <r>
      <rPr>
        <sz val="11"/>
        <color theme="1"/>
        <rFont val="Calibri"/>
        <family val="2"/>
        <scheme val="minor"/>
      </rPr>
      <t xml:space="preserve">
2. มูลค่าความเสียหายของชีวิตและทรัพย์สินจากภัยพิบัติที่เกิดจากน้ำ</t>
    </r>
  </si>
  <si>
    <t>1. จำนวนเกษตรกรที่ได้รับการอบรม
2. จำนวนฟาร์มที่ได้รับการรับรอง</t>
  </si>
  <si>
    <t>1. เกษตรกรมีรายได้เพิ่มขึ้น และมีอาชีพที่มีความมั่นคง ยั่งยืน
2. ประชาชนได้บริโภคอาหารที่มีความปลอดภัย
3. การป้องกันโรค: ลดปัญหาโรคระบาด ลดปัญหาเชื้อดื้อยา
4. ผลผลิต: ปริมาณและคุณภาพเพิ่มขึ้น การตรวจสอบย้อนกลับ ความเชื่อมั่นในความปลอดภัยทางอาหาร</t>
  </si>
  <si>
    <r>
      <t xml:space="preserve">ตัวชี้วัดที่เกี่ยวข้อง
</t>
    </r>
    <r>
      <rPr>
        <sz val="11"/>
        <color theme="1"/>
        <rFont val="Calibri"/>
        <family val="2"/>
        <scheme val="minor"/>
      </rPr>
  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</t>
    </r>
  </si>
  <si>
    <r>
      <t xml:space="preserve">ตัวชี้วัดที่เกี่ยวข้อง
</t>
    </r>
    <r>
      <rPr>
        <sz val="11"/>
        <color theme="1"/>
        <rFont val="Calibri"/>
        <family val="2"/>
        <scheme val="minor"/>
      </rPr>
      <t>1. ร้อยละความเชื่อมั่นในคุณภาพความปลอดภัยของแหล่งท่องเที่ยวจากภัยธรรมชาติจากภูมิอากาศ
2. มูลค่าความเสียหายของอุตสาหกรรมการท่องเที่ยวที่ได้รับผลกระทบจากภัยธรรมชาติจากภูมิอากาศ</t>
    </r>
  </si>
  <si>
    <r>
      <t xml:space="preserve">ตัวชี้วัดที่เกี่ยวข้อง
</t>
    </r>
    <r>
      <rPr>
        <sz val="11"/>
        <color theme="1"/>
        <rFont val="Calibri"/>
        <family val="2"/>
        <scheme val="minor"/>
      </rPr>
      <t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</t>
    </r>
  </si>
  <si>
    <r>
      <t xml:space="preserve">ตัวชี้วัดที่เกี่ยวข้อง
</t>
    </r>
    <r>
      <rPr>
        <sz val="11"/>
        <color theme="1"/>
        <rFont val="Calibri"/>
        <family val="2"/>
        <scheme val="minor"/>
      </rPr>
      <t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  </r>
  </si>
  <si>
    <t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จำนวนผังเมืองรวมที่มีการบูรณาการประเด็นด้านการปรับตัวต่อการเปลี่ยนแปลงสภาพภูมิอากาศ</t>
  </si>
  <si>
    <r>
      <t xml:space="preserve">ตัวชี้วัดที่เกี่ยวข้อง
</t>
    </r>
    <r>
      <rPr>
        <sz val="11"/>
        <color theme="1"/>
        <rFont val="Calibri"/>
        <family val="2"/>
        <scheme val="minor"/>
      </rPr>
      <t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จำนวนผังเมืองรวมที่มีการบูรณาการประเด็นด้านการปรับตัวต่อการเปลี่ยนแปลงสภาพภูมิอากาศ</t>
    </r>
  </si>
  <si>
    <t xml:space="preserve"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
</t>
  </si>
  <si>
    <t xml:space="preserve"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
</t>
  </si>
  <si>
    <t xml:space="preserve">1. จำนวนนักท่องเที่ยวเพิ่มขึ้น (ร้อยละ 10)
2. รายได้จากการท่องเที่ยวที่เพิ่มขึ้นจากปีฐาน (อย่างน้อยร้อยละ 3)
</t>
  </si>
  <si>
    <t>โครงการ 1 การเพิ่มขีดความสามารถในการป้องกันและดูแลสุขภาพในกลุ่มเสี่ยงด้านสุขภาพในกลุ่มเสี่ยงด้านสุขภาพโดยพัฒนาระบบและกลไกการเฝ้าระวัง ระบบฐานข้อมูล และสารสนเทศ และพัฒนาแผนที่เสี่ยงด้านสุขภาพและผลกระทบจากการเปลี่ยนแปลงสภาพภูมิอากาศ</t>
  </si>
  <si>
    <t>จำนวนประชาชนที่เข้าร่วมโครงการ</t>
  </si>
  <si>
    <t xml:space="preserve">1. สามารถคาดการณ์ความเสี่ยงที่เกิดจากการเปลี่ยนแปลงของสภาพภูมิอากาศ 
2. ประชากรในพื้นที่เสี่ยงมีสุขภาพดีขึ้น
</t>
  </si>
  <si>
    <t>พื้นที่มีความอุดมสมบุรณ์</t>
  </si>
  <si>
    <r>
      <t>1. ดัชนีความมั่นคงด้านน้ำ (Water Security Index)</t>
    </r>
    <r>
      <rPr>
        <vertAlign val="superscript"/>
        <sz val="11"/>
        <color theme="1"/>
        <rFont val="Calibri"/>
        <family val="2"/>
        <scheme val="minor"/>
      </rPr>
      <t>21</t>
    </r>
    <r>
      <rPr>
        <sz val="11"/>
        <color theme="1"/>
        <rFont val="Calibri"/>
        <family val="2"/>
        <scheme val="minor"/>
      </rPr>
      <t xml:space="preserve">
2. มูลค่าความเสียหายของชีวิตและทรัพย์สินจากภัยพิบัติที่เกิดจากน้ำ</t>
    </r>
  </si>
  <si>
    <t xml:space="preserve">ทุกพื้นที่เสี่ยงอุทกภัยได้รับการพัฒนาโครงสร้างพื้นฐานที่พร้อมรับมือกับภัยพิบัติ
</t>
  </si>
  <si>
    <t>1. พื้นที่ป่าต้นน้ำที่ได้รับการฟื้นฟู
2. ลดการสูญเสียหน้าดิน</t>
  </si>
  <si>
    <t>1. พื้นที่ได้รับการแก้ไขปัญหาน้ำท่วม 
2. มูลค่าความเสียหายของชีวิตและทรัพย์สินจากภัยพิบัติที่เกิดจากน้ำลดลง</t>
  </si>
  <si>
    <t>เกษตรกรมีรายได้เพิ่มขึ้นและมีความมั่นคงทางอาหาร</t>
  </si>
  <si>
    <t xml:space="preserve">1. เกษตรกรมีรายได้เพิ่มขึ้น 
2. ประชาชนได้บริโภคอาหารที่มีความปลอดภัย
3.ปริมาณและคุณภาพของผลผลิตเพิ่มขึ้น </t>
  </si>
  <si>
    <t>เกษตรกรในพื้นที่มีน้ำเพียงพอในการทำการเกษตร</t>
  </si>
  <si>
    <t>จำนวนเกษตรกร (ร้อยละ 60) ที่เข้าร่วมโครงการมีรายได้เพิ่มขึ้น (เฉลี่ยร้อยละ 5) ของรายได้ก่อนเข้าร่วมโครงการ</t>
  </si>
  <si>
    <t>เกษตรกรมีรูปแบบการทำการเกษตรที่หลากหลาย</t>
  </si>
  <si>
    <t>ได้รูปแบบการจัดการประมงที่สอดคล้องกับการเปลี่ยนแปลงสภาพภูมิอากาศ</t>
  </si>
  <si>
    <t>ปริมาณผลผลิตสัตว์น้ำเพิ่มขึ้นและมีคุณภาพ</t>
  </si>
  <si>
    <t>1. เพิ่มแหล่งที่อยู่อาศัยของสัตว์น้ำและพื้นที่ทำการประมงตามแนวชายฝั่ง
2. ชาวประมงพื้นบ้านมีรายได้เพิ่มขึ้นจากการทำการประมง</t>
  </si>
  <si>
    <t>ทรัพยากรประมงเพิ่มขึ้น และรายได้ของชาวประมงเพิ่มขึ้น</t>
  </si>
  <si>
    <t>จำนวนนักท่องเที่ยวและรายได้จากการท่องเที่ยวเพิ่มขึ้น</t>
  </si>
  <si>
    <t>ผู้ประกอบการมีรายได้เพิ่มขึ้น</t>
  </si>
  <si>
    <t>1. ประชาชนเกิดความรู้ ความเข้าใจ ความตระหนักในเรื่องผลกระทบต่อสุขภาพจากการเปลี่ยนแปลงสภาพภูมิอากาศ 
2. ประชาชนมีส่วนร่วมในการจัดการแก้ไขปัญหาและปรับตัวภายใต้การเปลี่ยนแปลงสภาพภูมิอากาศได้อย่างหมาะสม</t>
  </si>
  <si>
    <t>ประชาชนมีความตระหนักในเรื่องผลกระทบต่อสุขภาพจากการเปลี่ยนแปลงสภาพภูมิอากาศ</t>
  </si>
  <si>
    <t>สามารถรักษาพันธุ์เฉพาะท้องถิ่นและชนิดพันธุ์ที่ใกล้สูญพันธุ์ไว้ได้</t>
  </si>
  <si>
    <t xml:space="preserve">1. จำนวนโครงสร้างพื้นฐาน และระบบสำรองสาธารณูปโภคในสถานบริการสุขภาพที่ได้รับการพัฒนา
 2. ความเสียหายทางด้านเศรษฐกิจจากผลกระทบต่อสุขภาพจากการเปลี่ยนแปลงสภาพภูมิอากาศ
</t>
  </si>
  <si>
    <t>โครงสร้างพื้นฐานในพื้นที่เสี่ยงภัยทั่วทั้งจังหวัดได้รับการพัฒนา</t>
  </si>
  <si>
    <t xml:space="preserve">สามารถบรรเทาความรุนแรงของการเกิดภัยพิบัติในพื้นที่
</t>
  </si>
  <si>
    <t>ลดความเสียหายต่อชีวิตและทรัพย์สินของประชาชนในพื้นที่เสี่ยงภัย</t>
  </si>
  <si>
    <t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ผังการใช้ประโยชน์ที่ดินที่มีการบูรณาการประเด็นด้านการปรับตัวต่อการเปลี่ยนแปลงสภาพภูมิอากาศ</t>
  </si>
  <si>
    <t>มีผังการใช้ประโยชน์ที่ดินที่มีการบูรณาการประเด็นด้านการปรับตัวต่อการเปลี่ยนแปลงสภาพภูมิอากาศ</t>
  </si>
  <si>
    <t>ลดความเสียหายต่อชีวิตและทรัพย์สินของประชากรลดลง</t>
  </si>
  <si>
    <t>ระบบฐานข้อมูลคุณภาพน้ำ https://rwater.mnre.go.th/front/main/WaterQuality  (กรมควบคุมมลพิษ)</t>
  </si>
  <si>
    <t xml:space="preserve">1. จำนวนเกษตรกรและปศุสัตว์ (สำนักงานปศุสัตว์จังหวัด/กรมปศุสัตว์ สำนักงานเศรษฐกิจการเกษตร)
2. สถิติเกษตรและประมง (สำนักงานสถิติจังหวัด)
</t>
  </si>
  <si>
    <t>1. ข้อมูลผลผลิตทางการเกษตร (สำนักงานเกษตรจังหวัดนราธิวาส สำนักงานเกษตรและสหกรณ์จังหวัดนราธิวาส สำนักงานเศรษฐกิจการเกษตร)
2. สถิติเกษตรและประมง (สำนักงานสถิติจังหวัดนราธิวาส)</t>
  </si>
  <si>
    <t xml:space="preserve">1. ปริมาณน้ำที่เก็บเฉลี่ยทั้งปี จำแนกตามประเภทแหล่งน้ำ (สำนักงานชลประทานจังหวัดนราธิวาส) 
2. สถิติการประปา (การประปาส่วนภูมิภาค สาขานราธิวาส) 
3. สถานการณ์และแนวโน้มสาธารณภัยของจังหวัด (สำนักงานป้องกันและบรรเทาสาธารณภัยจังหวัดนราธิวาส)
4. สถิติทรัพยากรธรรมชาติและสิ่งแวดล้อม (สำนักงานสถิติจังหวัดนราธิวาส)
</t>
  </si>
  <si>
    <t xml:space="preserve">1. ข้อมูลผลผลิตทางการเกษตร (สำนักงานเกษตรจังหวัดนราธิวาส สำนักงานเกษตรและสหกรณ์จังหวัดนราธิวาส สำนักงานเศรษฐกิจการเกษตร)
2. ข้อมูลสถิติการประมง (สำนักงานประมงจังหวัดนราธิวาส/กรมประมง สำนักงานเศรษฐกิจการเกษตร)
3. จำนวนเกษตรกรและปศุสัตว์ (สำนักงานปศุสัตว์จังหวัดนราธิวาส/กรมปศุสัตว์ สำนักงานเศรษฐกิจการเกษตร)
4. สถิติเกษตรและประมง (สำนักงานสถิติจังหวัดนราธิวาส)
</t>
  </si>
  <si>
    <t xml:space="preserve">1. ข้อมูลสถิติการประมง (สำนักงานประมงจังหวัดนราธิวาส/กรมประมง สำนักงานเศรษฐกิจการเกษตร)
2. สถิติเกษตรและประมง (สำนักงานสถิติจังหวัดนราธิวาส)
</t>
  </si>
  <si>
    <t xml:space="preserve">1. ข้อมูลการเดินรภ (การรถไฟแห่งประเทศไทย)
2. สถิติจำนวนเที่ยวบินสายการบินภายในประเทศและสายการบินต่างประเทศ (ขึ้น-ลง) (ท่าอากาศยานนราธิวาส) 
3. สถิติการใช้สถานีขนส่งผู้โดยสาร (สำนักงานขนส่งนราธิวาส) 
</t>
  </si>
  <si>
    <r>
      <t>ผลผลิต =</t>
    </r>
    <r>
      <rPr>
        <sz val="11"/>
        <color theme="1"/>
        <rFont val="Calibri"/>
        <family val="2"/>
        <scheme val="minor"/>
      </rPr>
      <t xml:space="preserve"> 1. พื้นที่ประสบภัยแล้งซ้ำซาก พื้นที่นอกเขตชลประทาน และพื้นที่ที่ยังใช้น้ำบาดาล ได้รับการพัฒนา
2. แหล่งน้ำและระบบชลประทานที่ครอบคลุมทั่วทั้งจังหวัด และมีการบริหารจัดการน้ำอย่างมีประสิทธิภาพ
</t>
    </r>
  </si>
  <si>
    <t>1. จำนวนโครงสร้างพื้นฐานที่ได้รับการพัฒนา
2. มูลค่าความเสียหายของชีวิตและทรัพย์สินจากภัยพิบัติที่เกิดจากน้ำ</t>
  </si>
  <si>
    <r>
      <t xml:space="preserve">ผลลัพธ์ = </t>
    </r>
    <r>
      <rPr>
        <sz val="11"/>
        <color theme="1"/>
        <rFont val="Calibri"/>
        <family val="2"/>
        <scheme val="minor"/>
      </rPr>
      <t>ประชาชน/เกษตรกรในพื้นที่จังหวัดไม่ขาดแคลนน้ำในการอุปโภค บริโภค และการเกษตร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</si>
  <si>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ในทุกพื้นที่มีน้ำใช้ตลอดปี</t>
    </r>
  </si>
  <si>
    <t>1. ดัชนีความมั่นคงด้านน้ำ (Water Security Index)21
2. จำนวนลำน้ำธรรมชาติที่ได้รับการขุดลอก
3. มูลค่าความเสียหายของชีวิตและทรัพย์สินจากภัยพิบัติที่เกิดจากน้ำ</t>
  </si>
  <si>
    <r>
      <t xml:space="preserve">ผลผลิต = </t>
    </r>
    <r>
      <rPr>
        <sz val="11"/>
        <color theme="1"/>
        <rFont val="Calibri"/>
        <family val="2"/>
        <scheme val="minor"/>
      </rPr>
      <t>ทุกพื้นที่เสี่ยงอุทกภัยได้รับการปรับปรุง/พัฒนาระบบการระบายน้ำให้มีประสิทธิภาพ และลำน้ำในพื้นที่เสี่ยงอุทกภัยไม่มีสิ่งกีดขวางการไหลของน้ำ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</si>
  <si>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 xml:space="preserve">1. ประชาชนในพื้นที่จังหวัดไม่ประสบกับปัญหาน้ำท่วม
2. ป้องกันและบรรเทาผลกระทบจากนน้ำท่วมได้อย่างมีประสิทธิภาพ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</si>
  <si>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ในทุกพื้นที่ไม่เสี่ยงภัยน้ำท่วม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</si>
  <si>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>1. แม่น้ำลำคลองและแหล่งน้ำธรรมชาติได้รับการฟื้นฟูสามารถกักเก็บน้ำ/ระบายน้ำได้อย่างมีประสิทธิภาพ
2. ชุมชนมีแหล่งน้ำพอเพียง น้ำมีคุณภาพดีขึ้น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</si>
  <si>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หรือน้ำท่วมได้อย่างมีประสิทธิภาพ 
4. ลดความสูญเสียในทรัพย์สิน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</si>
  <si>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ทุกพื้นที่ไม่ขาดแคลนน้ำ และบรรเทาความเสียหายจากภัยพิบัติที่จะเกิดขึ้น</t>
    </r>
  </si>
  <si>
    <t>1. ปริมาณน้ำที่เก็บเฉลี่ยทั้งปี จำแนกตามประเภทแหล่งน้ำ (สำนักงานชลประทานจังหวัดนราธิวาส) 
2. สถิติการประปา (การประปาส่วนภูมิภาค สาขานราธิวาส) 
3. สถานการณ์และแนวโน้มสาธารณภัยของจังหวัด (สำนักงานป้องกันและบรรเทาสาธารณภัยจังหวัดนราธิวาส)
4. สถิติทรัพยากรธรรมชาติและสิ่งแวดล้อม (สำนักงานสถิติจังหวัดนราธิวาส)</t>
  </si>
  <si>
    <t>สาขาการจัดการน้ำ/ความเสี่ยง:การหยุดชะงักของน้ำเพื่อการอุปโภคบริโภค</t>
  </si>
  <si>
    <t>สาขาการจัดการน้ำ/ความเสี่ยง: ผลผลิตทางการเกษตร ประมง ปศุสัตว์ลดลง จากน้ำท่วม ภัยแล้ง หรือฝนตกหนัก</t>
  </si>
  <si>
    <t>1. จำนวนพื้นที่ที่เข้าร่วมโครงการ
2. ปัญหาการพังทลายของดินลดลง</t>
  </si>
  <si>
    <t>1. ดัชนีความมั่นคงด้านน้ำ (Water Security Index)21
2. มูลค่าความเสียหายของชีวิตและทรัพย์สินจากภัยพิบัติที่เกิดจากน้ำ</t>
  </si>
  <si>
    <r>
      <t>ผลผลิต =</t>
    </r>
    <r>
      <rPr>
        <sz val="11"/>
        <color theme="1"/>
        <rFont val="Calibri"/>
        <family val="2"/>
        <scheme val="minor"/>
      </rPr>
      <t xml:space="preserve"> 1. พื้นที่ป่าต้นน้ำที่ได้รับการฟื้นฟู
2. ลดการสูญเสียหน้าดิน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</si>
  <si>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ความอุดมสมบูรณ์ของดินและน้ำ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</si>
  <si>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พื้นที่มีความอุดมสมบุรณ์</t>
    </r>
  </si>
  <si>
    <r>
      <t>ผลผลิต =</t>
    </r>
    <r>
      <rPr>
        <sz val="11"/>
        <color theme="1"/>
        <rFont val="Calibri"/>
        <family val="2"/>
        <scheme val="minor"/>
      </rPr>
      <t xml:space="preserve"> ทุกพื้นที่เสี่ยงอุทกภัยได้รับการพัฒนาโครงสร้างพื้นฐานที่พร้อมรับมือกับภัยพิบัติ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</si>
  <si>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ผลลัพธ์ =</t>
    </r>
    <r>
      <rPr>
        <sz val="11"/>
        <color theme="1"/>
        <rFont val="Calibri"/>
        <family val="2"/>
        <scheme val="minor"/>
      </rPr>
      <t xml:space="preserve"> 1. ในพื้นที่จังหวัดไม่ประสบกับปัญหาน้ำท่วม 
2. มูลค่าความเสียหายของชีวิตและทรัพย์สินจากภัยพิบัติที่เกิดจากน้ำ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</si>
  <si>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ผลกระทบ =</t>
    </r>
    <r>
      <rPr>
        <sz val="11"/>
        <color theme="1"/>
        <rFont val="Calibri"/>
        <family val="2"/>
        <scheme val="minor"/>
      </rPr>
      <t xml:space="preserve"> 1. พื้นที่ได้รับการแก้ไขปัญหาน้ำท่วม 
2. มูลค่าความเสียหายของชีวิตและทรัพย์สินจากภัยพิบัติที่เกิดจากน้ำลดลง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</si>
  <si>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>แม่น้ำลำคลองและแหล่งน้ำธรรมชาติได้รับการฟื้นฟูสามารถระบายน้ำได้อย่างมีประสิทธิภาพ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</si>
  <si>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1. ประชาชนมีความหวงแหน และตระหนักรู้ในการอนุรักษ์ทรัพยากรธรรมชาติ
2. แหล่งน้ำมีศักยภาพเพียงพอ สามารถสร้างประโยชน์ให้กับประชาชนในพื้นที่ในการใช้เพื่อดำเนินกิจกรรมต่าง ๆ ทั้งภาคเกษตรกรรม เพาะปลูก เลี้ยงสัตว์ การอุปโภค-บริโภค 
3. ป้องกันและบรรเทาผลกระทบจากภัยแล้ง หรือฝนตกหนักได้อย่างมีประสิทธิภาพ 
4. ลดความสูญเสียในทรัพย์สิน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</si>
  <si>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ประชาชนในพื้นที่มีรายได้มากขึ้น และมีคุณภาพชีวิตที่ดีขึ้น</t>
    </r>
  </si>
  <si>
    <t>สาขาการเกษตรและความมั่นคงทางอาหาร/ความเสี่ยง: ปริมาณและคุณภาพของผลผลิตจากปศุสัตว์ลดลง</t>
  </si>
  <si>
    <r>
      <t>ผลผลิต = เ</t>
    </r>
    <r>
      <rPr>
        <sz val="11"/>
        <color theme="1"/>
        <rFont val="Calibri"/>
        <family val="2"/>
        <scheme val="minor"/>
      </rPr>
      <t>กษตรในพื้นที่เสี่ยงภัยมีการพัฒนาและปรับปรุงระบบปศุสัตว์และการผลิตสินค้าจากปศุสัตว์ที่สอดคล้องและเหมาะสมกับแนวโน้มของการเปลี่ยนแปลงสภาพภูมิอากาศ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</si>
  <si>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 xml:space="preserve">1. สร้างมูลค่าเพิ่มเกิดการขยายตัวด้านเศรษฐกิจสู่อุตสาหกรรมฮาลาล
2. เกษตรกรสามารถเพิ่มรายได้จากผลผลิตสัตว์พันธุ์ดีที่มีคุณภาพ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</si>
  <si>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เกษตรกรมีรายได้เพิ่มขึ้นและมีความมั่นคงทางอาหาร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</si>
  <si>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1. การป้องกันโรค: ลดปัญหาโรคระบาด ลดปัญหาเชื้อดื้อยา การเฝ้าระวังโรค การสร้างภูมิคุ้มกันโรค
2. ผลผลิต: ปริมาณและคุณภาพเพิ่มขึ้น การตรวจสอบย้อนกลับ สุขอนามัยการจัดการผลผลิต ความเชื่อมั่นในความปลอดภัยทางอาหาร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</si>
  <si>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1. เกษตรกรมีรายได้เพิ่มขึ้น และมีอาชีพที่มีความมั่นคง ยั่งยืน
2. ประชาชนได้บริโภคอาหารที่มีความปลอดภัย
3. การป้องกันโรค: ลดปัญหาโรคระบาด ลดปัญหาเชื้อดื้อยา
4. ผลผลิต: ปริมาณและคุณภาพเพิ่มขึ้น การตรวจสอบย้อนกลับ ความเชื่อมั่นในความปลอดภัยทางอาหาร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</si>
  <si>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 xml:space="preserve">1. เกษตรกรมีรายได้เพิ่มขึ้น 
2. ประชาชนได้บริโภคอาหารที่มีความปลอดภัย
3.ปริมาณและคุณภาพของผลผลิตเพิ่มขึ้น </t>
    </r>
  </si>
  <si>
    <t>1. การป้องกันโรค: ลดปัญหาโรคระบาด ลดปัญหาเชื้อดื้อยา การเฝ้าระวังโรค การสร้างภูมิคุ้มกันโรค
2. ผลผลิต: ปริมาณและคุณภาพเพิ่มขึ้น การตรวจสอบย้อนกลับ สุขอนามัยการจัดการผลผลิต ความเชื่อมั่นในความปลอดภัยทางอาหาร</t>
  </si>
  <si>
    <r>
      <t>ผลผลิต =</t>
    </r>
    <r>
      <rPr>
        <sz val="11"/>
        <color theme="1"/>
        <rFont val="Calibri"/>
        <family val="2"/>
        <scheme val="minor"/>
      </rPr>
      <t xml:space="preserve"> เกษตรกรและทุกภาคส่วนที่เกี่ยวข้องในภาคเกษตรสามารถเข้าถึงฐานข้อมูลองค์ความรู้จากผลงานวิชาการและภูมิปัญญาท้องถิ่นที่เกี่ยวข้องกับผลกระทบและการรับมือจากการเปลี่ยนแปลงสภาพภูมิอากาศในภาคการเกษตรและมีความตระหนักรู้ สามารถพัฒนาศักยภาพในการรับมือจากการเปลี่ยนแปลงสภาพภูมิอากาศได้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</si>
  <si>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สาขาการเกษตรและความมั่นคงทางอาหาร/ความเสี่ยง:  ปริมาณและคุณภาพของพืชผลการเกษตรลดลง </t>
  </si>
  <si>
    <t>1. 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ในประเทศในภาคการเกษตร
2. ความสามารถในการพึ่งตนเองของภาคเกษตรเมื่อเกิดภัยธรรมชาติจากภูมิอากาศ</t>
  </si>
  <si>
    <r>
      <t xml:space="preserve">ผลผลิต = </t>
    </r>
    <r>
      <rPr>
        <sz val="11"/>
        <color theme="1"/>
        <rFont val="Calibri"/>
        <family val="2"/>
        <scheme val="minor"/>
      </rPr>
      <t>พื้นที่เกษตรกรรมนอกเขตชลประทานในพื้นที่เสี่ยงได้รับการปรับปรุงระบบการสำรองน้ำฝน และพัฒนาแหล่งน้ำขนาดเล็ก และมีการบริหารจัดการน้ำอย่างมีประสิทธิภาพ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</si>
  <si>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เกษตรกรในพื้นที่มีแหล่งน้ำ ระบบส่งน้ำ และมีการกระจายน้ำในแปลงนา และพื้นที่การเกษตรอื่น ๆ พร้อมทางลำเลียงที่ได้มาตรฐาน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</si>
  <si>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เกษตรกรในพื้นที่มีน้ำเพียงพอในการทำการเกษตร</t>
    </r>
  </si>
  <si>
    <r>
      <t>ผลผลิต =</t>
    </r>
    <r>
      <rPr>
        <sz val="11"/>
        <color theme="1"/>
        <rFont val="Calibri"/>
        <family val="2"/>
        <scheme val="minor"/>
      </rPr>
      <t xml:space="preserve"> เกษตรกรในพื้นที่ที่ดินเสื่อมโทรมมีการทำการเกษตรโดยอนุรักษ์ฟื้นฟูและบำรุงรักษาความอุดมสมบูรณ์ของดินและมีผลผลิตต่อหน่วยสูงขึ้นและพื้นที่ดินเสื่อมโทรมลดลง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</si>
  <si>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 xml:space="preserve">ทรัพยากรดินมีความอุดมสมบูรณ์ เกษตรกรได้รับประโยชน์จากผลิตที่สูงขึ้น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</si>
  <si>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เกษตรกรมีรูปแบบการทำการเกษตรที่หลากหลาย</t>
    </r>
  </si>
  <si>
    <t xml:space="preserve">จำนวนเกษตรกร (ร้อยละ 60) ที่เข้าร่วมโครงการมีรายได้เพิ่มขึ้น (เฉลี่ยร้อยละ 5) ของรายได้ก่อนเข้าร่วมโครงการ
</t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</si>
  <si>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เกษตรกรมีอาชีพที่มั่นคง สามารถลดต้นทุนการผลิต เพิ่มรายได้ สร้างความมั่นคงทางด้านผลผลิตภาคการเกษตรอย่างยั่งยืน  </t>
    </r>
  </si>
  <si>
    <r>
      <t>ผลกระทบ =</t>
    </r>
    <r>
      <rPr>
        <sz val="11"/>
        <color theme="1"/>
        <rFont val="Calibri"/>
        <family val="2"/>
        <scheme val="minor"/>
      </rPr>
      <t xml:space="preserve"> เกษตรกรในพื้นที่มีรายได้เพิ่มขึ้น ทำให้คุณภาพชีวิตดีขึ้น</t>
    </r>
  </si>
  <si>
    <r>
      <t>ผลลัพธ์ =</t>
    </r>
    <r>
      <rPr>
        <sz val="11"/>
        <color theme="1"/>
        <rFont val="Calibri"/>
        <family val="2"/>
        <scheme val="minor"/>
      </rPr>
      <t xml:space="preserve"> 1. สามารถพัฒนาองค์ความรู้ และทักษะทางการเกษตรให้กับเกษตรกร โดยการปรับเปลี่ยนแนวความคิดการทำเกษตรยุคใหม่ และการเกษตรผสมผสานมากยิ่งขึ้น
2. สามารถพัฒนาอาชีพของเกษตรให้มีความมั่นคงได้
</t>
    </r>
  </si>
  <si>
    <t xml:space="preserve">สาขาการเกษตรและความมั่นคงทางอาหาร/ความเสี่ยง: ปริมาณและคุณภาพของผลผลิตสัตว์น้ำ จากการประมงประเภทต่าง ๆ ลดลง </t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</si>
  <si>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เพิ่มปริมาณและคุณภาพของผลผลิตสัตว์น้ำจากการประมงประเภทต่าง ๆ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</si>
  <si>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ได้รูปแบบการจัดการประมงที่สอดคล้องกับการเปลี่ยนแปลงสภาพภูมิอากาศ</t>
    </r>
  </si>
  <si>
    <r>
      <t>ผลลัพธ์ =</t>
    </r>
    <r>
      <rPr>
        <sz val="11"/>
        <color theme="1"/>
        <rFont val="Calibri"/>
        <family val="2"/>
        <scheme val="minor"/>
      </rPr>
      <t xml:space="preserve"> เกษตรกรสามารถเพิ่มรายได้ พัฒนาอาชีพด้านการเกษตร และยกระดับเศรษฐกิจฐานรากในพื้นที่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</si>
  <si>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ผลผลิต =</t>
    </r>
    <r>
      <rPr>
        <sz val="11"/>
        <color theme="1"/>
        <rFont val="Calibri"/>
        <family val="2"/>
        <scheme val="minor"/>
      </rPr>
      <t xml:space="preserve"> ปริมาณผลผลิตสัตว์น้ำเพิ่มขึ้นและมีคุณภาพ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</si>
  <si>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 xml:space="preserve">1. เพิ่มแหล่งที่อยู่อาศัยของสัตว์น้ำและพื้นที่ทำการประมงตามแนวชายฝั่ง
2. ชาวประมงพื้นบ้านมีรายได้เพิ่มขึ้นจากการทำการประมง
</t>
    </r>
  </si>
  <si>
    <r>
      <t>ผลกระทบ =</t>
    </r>
    <r>
      <rPr>
        <sz val="11"/>
        <color theme="1"/>
        <rFont val="Calibri"/>
        <family val="2"/>
        <scheme val="minor"/>
      </rPr>
      <t xml:space="preserve"> ทรัพยากรประมงเพิ่มขึ้น และรายได้ของชาวประมงเพิ่มขึ้น</t>
    </r>
  </si>
  <si>
    <t>สาขาการท่องเที่ยว/ความเสี่ยง:  ความเครียดเพิ่มขึ้นและการหยุดชะงักกิจกรรมท่องเที่ยว</t>
  </si>
  <si>
    <t>1. ร้อยละความเชื่อมั่นในคุณภาพความปลอดภัยของแหล่งท่องเที่ยวจากภัยธรรมชาติจากภูมิอากาศ
2. มูลค่าความเสียหายของอุตสาหกรรมการท่องเที่ยวที่ได้รับผลกระทบจากภัยธรรมชาติจากภูมิอากาศ</t>
  </si>
  <si>
    <r>
      <t xml:space="preserve">ผลผลิต = </t>
    </r>
    <r>
      <rPr>
        <sz val="11"/>
        <color theme="1"/>
        <rFont val="Calibri"/>
        <family val="2"/>
        <scheme val="minor"/>
      </rPr>
      <t>พื้นที่เสี่ยงภัยมีโครงสร้างพื้นฐานและระบบป้องกันน้ำท่วมที่สามารถบรรเทาความรุนแรงของการเกิดอุทกภัยในพื้นที่ได้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</si>
  <si>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1. จำนวนนักท่องเที่ยวเพิ่มขึ้น (ร้อยละ 10)
2. รายได้จากการท่องเที่ยวที่เพิ่มขึ้นจากปีฐาน (อย่างน้อยร้อยละ 3)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</si>
  <si>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จำนวนนักท่องเที่ยวและรายได้จากการท่องเที่ยวเพิ่มขึ้น</t>
    </r>
  </si>
  <si>
    <t>1.รายได้จากการท่องเที่ยวเพิ่มขึ้น (ร้อยละ 5 ต่อปี)
2. รายได้จากการจำหน่ายสินค้าและผลิตภัณฑ์ของผู้ประกอบการท่องเที่ยว ชุมชน และองค์กรปกครองส่วนท้องถิ่นเพิ่มขึ้น (ร้อยละ 5)</t>
  </si>
  <si>
    <r>
      <t xml:space="preserve">ผลผลิต = </t>
    </r>
    <r>
      <rPr>
        <sz val="11"/>
        <color theme="1"/>
        <rFont val="Calibri"/>
        <family val="2"/>
        <scheme val="minor"/>
      </rPr>
      <t>1. ท้องถิ่นในพื้นที่เสี่ยงมีการบูรณาการแผนการปรับตัวต่อความเสี่ยงจากสภาพภูมิอากาศด้านการท่องเที่ยวเข้ากับแผนของท้องถิ่นและกำหนดรูปแบบการท่องเที่ยวที่เหมาะสมกับบริบทของพื้นที่และสามารถรับมือต่อการเปลี่ยนแปลงสภาพภูมิอากาศได้อย่างมีประสิทธิภาพ
2. รายได้จากการจำหน่ายสินค้าและผลิตภัณฑ์ของ กลุ่มผู้ประกอบการเป้าหมาย เพิ่มขึ้นกว่าช่วงเดียวกัน ของปีที่ผ่านมา ไม่น้อยกว่า ร้อยละ 5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</si>
  <si>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1. สินค้า ผลิตภัณฑ์ของจังหวัด ได้รับการพัฒนากระบวนการผลิตให้มีคุณภาพด้วยเทคโนโลยีและนวัตกรรม มีศักยภาพในการทำการตลาดได้สูงขึ้น
2. เกิดการจ้างงาน เกิดอาชีพ และมีรายได้เพิ่มขึ้นของสมาชิกกลุ่มผู้ประกอบการในจังหวัด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</si>
  <si>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ผู้ประกอบการมีรายได้เพิ่มขึ้น</t>
    </r>
  </si>
  <si>
    <r>
      <t>ผลผลิต =</t>
    </r>
    <r>
      <rPr>
        <sz val="11"/>
        <color theme="1"/>
        <rFont val="Calibri"/>
        <family val="2"/>
        <scheme val="minor"/>
      </rPr>
      <t xml:space="preserve"> 1. ผู้ประกอบการด้านการท่องเที่ยว เครือข่ายชุมชนท่องเที่ยว เครือข่ายชุมชน และประชาชนในพื้นที่มีส่วนร่วมในจัดทำแผนบริหารความต่อเนื่องทางธุรกิจ พัฒนาด้านการท่องเที่ยวของจังหวัดให้มีกิจกรรมการท่องเที่ยว และรายได้เพิ่มขึ้น 
2. ผู้ประกอบการด้านการท่องเที่ยวสามารถกลับมาดำเนินกิจกรรม สร้างรายได้ และขับเคลื่อนเศรษฐกิจของ ประเทศ </t>
    </r>
    <r>
      <rPr>
        <b/>
        <sz val="11"/>
        <color theme="1"/>
        <rFont val="Calibri"/>
        <family val="2"/>
        <scheme val="minor"/>
      </rPr>
      <t xml:space="preserve">
</t>
    </r>
  </si>
  <si>
    <t>1.  สร้างภาพลักษณ์ที่ดีด้านการส่งเสริมการท่องเที่ยวของจังหวัด
2. จำนวนนักท่องเที่ยวเพิ่มขึ้น
3. รายได้จากการท่องเที่ยวเพิ่มขึ้น (ร้อยละ 5 ต่อปี)</t>
  </si>
  <si>
    <r>
      <t xml:space="preserve">ผลลัพธ์ = </t>
    </r>
    <r>
      <rPr>
        <sz val="11"/>
        <color theme="1"/>
        <rFont val="Calibri"/>
        <family val="2"/>
        <scheme val="minor"/>
      </rPr>
      <t xml:space="preserve">1.  สร้างภาพลักษณ์ที่ดีด้านการส่งเสริมการท่องเที่ยวของจังหวัด
2. จำนวนนักท่องเที่ยวเพิ่มขึ้น
3. รายได้จากการท่องเที่ยวเพิ่มขึ้น (ร้อยละ 5 ต่อปี)
</t>
    </r>
  </si>
  <si>
    <t>โครงการ 1 พัฒนาการจัดการประมงให้สอดคล้องกับแนวโน้มของการเปลี่ยนแปลงสภาพภูมิอากาศ</t>
  </si>
  <si>
    <t>โครงการ 1 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</t>
  </si>
  <si>
    <t>โครงการ 1 อนุรักษ์และฟื้นฟูสภาพป่าต้นน้ำที่เสื่อมโทรมและป้องกันการพังทลายของดิน</t>
  </si>
  <si>
    <t xml:space="preserve">โครงการ 2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 และชุมชน </t>
  </si>
  <si>
    <t>สาขาสาธารณสุข/ความเสี่ยง: สิ่งอำนวยความสะดวกด้านสุขภาพเสียหายหรือถูกทำลาย</t>
  </si>
  <si>
    <t>1. จำนวนโครงสร้างพื้นฐาน และระบบสำรองสาธารณูปโภคในสถานบริการสุขภาพที่ได้รับการพัฒนา
2. ความเสียหายทางด้านเศรษฐกิจจากผลกระทบต่อสุขภาพจากการเปลี่ยนแปลงสภาพภูมิอากาศ</t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</si>
  <si>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โครงสร้างพื้นฐาน และระบบสำรองสาธารณูปโภคในสถานบริการสุขภาพที่มีความเสี่ยงจากภัยในทุกพื้นที่ได้รับการพัฒนาพร้อมที่จะรับมือกับภัยที่เกิดขึ้น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</si>
  <si>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สถานบริการสุขภาพมีความพร้อมในการให้บริการในสภาวะที่เกิดภัยพิบัติ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</si>
  <si>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ประชาชนสามาถเข้ารับบริการได้ตลอดเวลา</t>
    </r>
    <r>
      <rPr>
        <b/>
        <sz val="11"/>
        <color theme="1"/>
        <rFont val="Calibri"/>
        <family val="2"/>
        <scheme val="minor"/>
      </rPr>
      <t xml:space="preserve">
</t>
    </r>
  </si>
  <si>
    <t>8.  เกิดโรคติดต่อทางสัตว์และแมลง/อาหาร/น้ำ เพิ่มขึ้น</t>
  </si>
  <si>
    <t xml:space="preserve"> สาขาสาธารณสุข/ความเสี่ยง: เกิดโรคติดต่อทางสัตว์และแมลง/อาหาร/น้ำ เพิ่มขึ้น</t>
  </si>
  <si>
    <t>1. อัตราการเจ็บป่วยและเสียชีวิตของประชาชนที่เกิดจากการเปลี่ยนแปลงสภาพภูมิอากาศ
2. ความเสียหายทางด้านเศรษฐกิจจากผลกระทบต่อสุขภาพจากการเปลี่ยนแปลงสภาพภูมิอากาศ</t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</si>
  <si>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การบริการสาธารณสุขในจังหวัด และระดับพื้นที่เสี่ยง มีระบบเฝ้าระวังและคาดการณ์ความเสี่ยงและผลกระทบด้านสุขภาพ ระบบข้อมูลและสารสนเทศสุขภาพ และแผนที่เสี่ยงด้านสุขภาพที่เชื่อมโยงกันอย่างเป็นระบบ 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</si>
  <si>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 xml:space="preserve">1. สามารถคาดการณ์ความเสี่ยงที่เกิดจากการเปลี่ยนแปลงของสภาพภูมิอากาศ 
2. ประชากรในพื้นที่เสี่ยงมีสุขภาพดีขึ้น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</si>
  <si>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ระบบฐานข้อมูลสามารถนำไปใช้ประโยชน์ในการจัดการด้านสาธารณสุขในจังหวัดและระดับประเทศ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</si>
  <si>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>1. ประชาชนเกิดความรู้ ความเข้าใจ ความตระหนักในเรื่องผลกระทบต่อสุขภาพจากการเปลี่ยนแปลงสภาพภูมิอากาศ 
2. ประชาชนมีส่วนร่วมในการจัดการแก้ไขปัญหาและปรับตัวภายใต้การเปลี่ยนแปลงสภาพภูมิอากาศได้อย่างหมาะสม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</si>
  <si>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 </t>
    </r>
    <r>
      <rPr>
        <sz val="11"/>
        <color theme="1"/>
        <rFont val="Calibri"/>
        <family val="2"/>
        <scheme val="minor"/>
      </rPr>
      <t>ประชาชนมีความตระหนักในเรื่องผลกระทบต่อสุขภาพจากการเปลี่ยนแปลงสภาพภูมิอากาศ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</si>
  <si>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ประชาชนสามารถป้องกันตัวเองจากภัยพิบัติที่เกิดขึ้น</t>
    </r>
  </si>
  <si>
    <t>ประชาชนสามารถป้องกันตัวเองจากภัยพิบัติที่เกิดขึ้น</t>
  </si>
  <si>
    <t>สาขาการจัดการทรัพยากรธรรมชาติ/ความเสี่ยง: สูญเสียระบบนิเวศและชนิดพันธุ์ในชายฝั่งและทะเล</t>
  </si>
  <si>
    <r>
      <t xml:space="preserve">ผลผลิต = </t>
    </r>
    <r>
      <rPr>
        <sz val="11"/>
        <color theme="1"/>
        <rFont val="Calibri"/>
        <family val="2"/>
        <scheme val="minor"/>
      </rPr>
      <t>งานวิจัยการนำชนิดพันธุ์หายากหรือใกล้สูญพันธุ์มาขยายพันธุ์และพัฒนากฎระเบียบและมาตรการในการอนุรักษ์และคุ้มครองความหลากหลาย
ทางชีวภาพในระบบนิเวศต่าง ๆ โดยเฉพาะชนิดพันธุ์ที่ถูกคุกคาม</t>
    </r>
    <r>
      <rPr>
        <b/>
        <sz val="11"/>
        <color theme="1"/>
        <rFont val="Calibri"/>
        <family val="2"/>
        <scheme val="minor"/>
      </rPr>
      <t xml:space="preserve">
</t>
    </r>
  </si>
  <si>
    <t>ชนิดพันธุ์เฉพาะถิ่นและชนิดพันธุ์ใกล้สูญพันธุ์ในระบบนิเวศทางทะเลและชายฝั่งไม่สูญพันธุ์</t>
  </si>
  <si>
    <r>
      <t xml:space="preserve">ผลลัพธ์ = </t>
    </r>
    <r>
      <rPr>
        <sz val="11"/>
        <color theme="1"/>
        <rFont val="Calibri"/>
        <family val="2"/>
        <scheme val="minor"/>
      </rPr>
      <t>ชนิดพันธุ์เฉพาะถิ่นและชนิดพันธุ์ใกล้สูญพันธุ์ในระบบนิเวศทางทะเลและชายฝั่งไม่สูญพันธุ์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</si>
  <si>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ผลผลิต =</t>
    </r>
    <r>
      <rPr>
        <sz val="11"/>
        <color theme="1"/>
        <rFont val="Calibri"/>
        <family val="2"/>
        <scheme val="minor"/>
      </rPr>
      <t xml:space="preserve"> 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และมีบทบาทในการกำกับดูแลการใช้ประโยชน์ในพื้นที่ป่าชายเลน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</si>
  <si>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ประชาชนมีความตระหนักรู้สามารถพัฒนาศักยภาพและเตรียมความพรัอมในการรับมือกับภัยพิบัติจากการเปลี่ยนแปลงสภาพภูมิอากาศได้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</si>
  <si>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ผลกระทบ =</t>
    </r>
    <r>
      <rPr>
        <sz val="11"/>
        <color theme="1"/>
        <rFont val="Calibri"/>
        <family val="2"/>
        <scheme val="minor"/>
      </rPr>
      <t xml:space="preserve"> บรรเทาความเสียหายจากภัยพิบัติที่จะเกิดขึ้นในพื้นที่</t>
    </r>
  </si>
  <si>
    <t>1. สัดส่วนของแหล่งที่อยู่อาศัยตามธรรมชาติ รวมทั้งพื้นที่ป่าไม้ และระบบนิเวศชายฝั่งที่ได้รับการฟื้นฟูต่อพื้นที่ประเทศ 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</si>
  <si>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ชุมชนในพื้นที่เสี่ยง มีกลไกระดับชุมชนเพื่อจัดการการใช้ประโยชน์จากป่าชุมชนอย่างยั่งยืนโดยผสมผสานกับความเชื่อ ภูมิปัญญา และวิถีชีวิตที่ และมีศักยภาพในการดูแลรักษา ทรัพยากรธรรมชาติและอยู่ร่วมกับ ธรรมชาติได้อย่างกลมกลืน
</t>
    </r>
  </si>
  <si>
    <r>
      <t>ผลลัพธ์ =</t>
    </r>
    <r>
      <rPr>
        <sz val="11"/>
        <color theme="1"/>
        <rFont val="Calibri"/>
        <family val="2"/>
        <scheme val="minor"/>
      </rPr>
      <t xml:space="preserve"> ชุมชนมีส่วนร่วมในการจัดการป่า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</si>
  <si>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ชุมชนได้รับประโยชน์จากป่า</t>
    </r>
  </si>
  <si>
    <t>สาขาการจัดการทรัพยากรธรรมชาติ/ความเสี่ยง: ความไม่มั่นคงทางอาหาร</t>
  </si>
  <si>
    <r>
      <t xml:space="preserve">ผลกระทบ = </t>
    </r>
    <r>
      <rPr>
        <sz val="11"/>
        <color theme="1"/>
        <rFont val="Calibri"/>
        <family val="2"/>
        <scheme val="minor"/>
      </rPr>
      <t>ชนิดพันธุ์เฉพาะถิ่นและชนิดพันธุ์ที่ใกล้สูญพันธุ์มีการดำรงอยู่ และระบบนิเวศทางทะเลและชายฝั่งมีทรัพยากรที่อุดมสมบูรณ์</t>
    </r>
  </si>
  <si>
    <t>ชนิดพันธุ์เฉพาะถิ่นและชนิดพันธุ์ที่ใกล้สูญพันธุ์มีการดำรงอยู่ และระบบนิเวศทางทะเลและชายฝั่งมีทรัพยากรที่อุดมสมบูรณ์</t>
  </si>
  <si>
    <r>
      <t>ผลผลิต =</t>
    </r>
    <r>
      <rPr>
        <sz val="11"/>
        <color theme="1"/>
        <rFont val="Calibri"/>
        <family val="2"/>
        <scheme val="minor"/>
      </rPr>
      <t xml:space="preserve"> งานวิจัยการนำชนิดพันธุ์หายากหรือใกล้สูญพันธุ์มาขยายพันธุ์และพัฒนากฎระเบียบและมาตรการในการอนุรักษ์และคุ้มครองความหลากหลาย
ทางชีวภาพในระบบนิเวศต่าง ๆ โดยเฉพาะชนิดพันธุ์ที่ถูกคุกคาม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</si>
  <si>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สามารถรักษาพันธุ์เฉพาะท้องถิ่นและชนิดพันธุ์ที่ใกล้สูญพันธุ์ไว้ได้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</si>
  <si>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ผลกระทบ =</t>
    </r>
    <r>
      <rPr>
        <sz val="11"/>
        <color theme="1"/>
        <rFont val="Calibri"/>
        <family val="2"/>
        <scheme val="minor"/>
      </rPr>
      <t xml:space="preserve"> ชนิดพันธุ์เฉพาะถิ่นและชนิดพันธุ์ที่ใกล้สูญพันธุ์มีการดำรงอยู่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</si>
  <si>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 xml:space="preserve">เครือข่ายประชาชน องค์กรชุมชน และองค์กรปกครองส่วนท้องถิ่น ร่วมกันกำหนดมาตรการในการฟื้นฟูแนวชายฝั่งทะเลด้วยระบบธรรมชาติ
และมีบทบาทในการกำกับดูแลการใช้ประโยชน์ในพื้นที่ป่าชายเลน
</t>
    </r>
  </si>
  <si>
    <t>ผลกระทบ = บรรเทาความเสียหายจากภัยพิบัติที่จะเกิดขึ้นในพื้นที่</t>
  </si>
  <si>
    <t>1. สัดส่วนของแหล่งที่อยู่อาศัยตามธรรมชาติ รวมทั้งพื้นที่ป่าไม้ และระบบนิเวศที่ได้รับการฟื้นฟูต่อพื้นที่ประเทศ 
2. อัตราการสูญเสียชนิดพันธุ์ของสิ่งมีชีวิตที่ใกล้สูญพันธุ์หรืออยู่ในภาวะถูกคุกคามจากการเปลี่ยนแปลงสภาพภูมิอากาศ</t>
  </si>
  <si>
    <r>
      <t xml:space="preserve">ผลผลิต = </t>
    </r>
    <r>
      <rPr>
        <sz val="11"/>
        <color theme="1"/>
        <rFont val="Calibri"/>
        <family val="2"/>
        <scheme val="minor"/>
      </rPr>
      <t>ชุมชนในพื้นที่เสี่ยง มีกลไกระดับชุมชนเพื่อจัดการการใช้ประโยชน์จากป่าชุมชนอย่างยั่งยืนโดยผสมผสานกับความเชื่อ ภูมิปัญญา และวิถีชีวิตที่ และมีศักยภาพในการดูแลรักษา ทรัพยากรธรรมชาติและอยู่ร่วมกับ ธรรมชาติได้อย่างกลมกลืน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</si>
  <si>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ชุมชนมีส่วนร่วมในการจัดการป่า</t>
    </r>
    <r>
      <rPr>
        <b/>
        <sz val="11"/>
        <color theme="1"/>
        <rFont val="Calibri"/>
        <family val="2"/>
        <scheme val="minor"/>
      </rPr>
      <t xml:space="preserve">
</t>
    </r>
  </si>
  <si>
    <t>สาขาการตั้งถิ่นฐานและความมั่นคงของมนุษย์/ความเสี่ยง: สาธารณูปโภคเสียหายและพังทลาย</t>
  </si>
  <si>
    <t xml:space="preserve">1. จำนวนผู้เสียชีวิต สูญหาย และผู้ได้รับผลกระทบโดยตรงจากภัยธรรมชาติจากภูมิอากาศต่อประชากร 100,000 คนเปรียบเทียบจากฐานค่าเฉลี่ยย้อนหลัง 5 ปี
2. จำนวนโครงสร้างพื้นฐานที่จำเป็นได้รับการพัฒนาให้มีความคงทนและสามารถให้บริการได้อย่างต่อเนื่องในสภาวะฉุกเฉิน </t>
  </si>
  <si>
    <r>
      <t>ผลผลิต =</t>
    </r>
    <r>
      <rPr>
        <sz val="11"/>
        <color theme="1"/>
        <rFont val="Calibri"/>
        <family val="2"/>
        <scheme val="minor"/>
      </rPr>
      <t xml:space="preserve"> โครงสร้างพื้นฐานในพื้นที่เสี่ยงภัยทั่วทั้งจังหวัดได้รับการพัฒนา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</si>
  <si>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สามารถบรรเทาความรุนแรงของการเกิดภัยพิบัติในพื้นที่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</si>
  <si>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ลดความเสียหายต่อชีวิตและทรัพย์สินของประชาชนในพื้นที่เสี่ยงภัย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</si>
  <si>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>การจัดทำผังเมืองในทุกระดับมีการบูรณาการประเด็นด้านการปรับตัวต่อการเปลี่ยนแปลงสภาพภูมิอากาศเข้ากับการจัดทำผังเมือง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</si>
  <si>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ผลลัพธ์ =</t>
    </r>
    <r>
      <rPr>
        <sz val="11"/>
        <color theme="1"/>
        <rFont val="Calibri"/>
        <family val="2"/>
        <scheme val="minor"/>
      </rPr>
      <t xml:space="preserve"> 1. สามารถป้องกันและลดปัญหาความเดือดร้อนของประชาชนในพื้นที่
2. สามารถลดความสูญเสียในทรัพย์สินจากการเกิดอุทกภัย/ดินถล่ม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</si>
  <si>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ผลกระทบ = </t>
    </r>
    <r>
      <rPr>
        <sz val="11"/>
        <color theme="1"/>
        <rFont val="Calibri"/>
        <family val="2"/>
        <scheme val="minor"/>
      </rPr>
      <t>ลดความเสียหายต่อชีวิตและทรัพย์สินของประชากรลดลง</t>
    </r>
  </si>
  <si>
    <r>
      <t xml:space="preserve">ผลผลิต = </t>
    </r>
    <r>
      <rPr>
        <sz val="11"/>
        <color theme="1"/>
        <rFont val="Calibri"/>
        <family val="2"/>
        <scheme val="minor"/>
      </rPr>
      <t>มีผังการใช้ประโยชน์ที่ดินที่มีการบูรณาการประเด็นด้านการปรับตัวต่อการเปลี่ยนแปลงสภาพภูมิอากาศ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</si>
  <si>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ผลลัพธ์ = </t>
    </r>
    <r>
      <rPr>
        <sz val="11"/>
        <color theme="1"/>
        <rFont val="Calibri"/>
        <family val="2"/>
        <scheme val="minor"/>
      </rPr>
      <t>1. สามารถป้องกันและลดปัญหาความเดือดร้อนของประชาชนในพื้นที่
2. สามารถลดความสูญเสียในทรัพย์สินจากการเกิดอุทกภัย/ดินถล่ม</t>
    </r>
    <r>
      <rPr>
        <b/>
        <sz val="11"/>
        <color theme="1"/>
        <rFont val="Calibri"/>
        <family val="2"/>
        <scheme val="minor"/>
      </rPr>
      <t xml:space="preserve">
</t>
    </r>
  </si>
  <si>
    <r>
      <t>ผลกระทบ =</t>
    </r>
    <r>
      <rPr>
        <sz val="11"/>
        <color theme="1"/>
        <rFont val="Calibri"/>
        <family val="2"/>
        <scheme val="minor"/>
      </rPr>
      <t xml:space="preserve"> ลดความเสียหายต่อชีวิตและทรัพย์สินของประชากรลดลง</t>
    </r>
  </si>
  <si>
    <t>สาขาการตั้งถิ่นฐานและความมั่นคงของมนุษย์/ความเสี่ยง: การสูญเสียทรัพย์สินของสาธารณะและเอกชน</t>
  </si>
  <si>
    <t>ข้อมูลโรคจากการประกอบอาชีพและสิ่งแวดล้อม (กรมควบคุมโรค)</t>
  </si>
  <si>
    <t xml:space="preserve">ข้อมูลรายงานการป่วย การตาย (สำนักงานสาธารณสุขจังหวัดนราธิวาส สำนักงานปลัดกระทรวงสาธารณสุข)
</t>
  </si>
  <si>
    <t>ข้อมูลรายงานการป่วย การตาย (สำนักงานสาธารณสุขจังหวัดนราธิวาส สำนักงานปลัดกระทรวงสาธารณสุข)</t>
  </si>
  <si>
    <t>สถิตินักท่องเที่ยว (กระทรวงการท่องเที่ยวและกีฬา)</t>
  </si>
  <si>
    <t>1. อัตราการป่วยด้วยภาวะทุพโภชนาการ (สำนักงานปลัดกระทรวงสาธารณสุข)
2.	ข้อมูลภาวะทุพโภชนาการ (สำนักงานสถิติแห่งชาติ)</t>
  </si>
  <si>
    <t>ฐานข้อมูลทรัพยากรทางทะเลและชายฝั่ง (ระบบฐานข้อมูลทรัพยากรทางทะเลและชายฝั่ง กรมทรัพยากรทางทะเลและชายฝั่ง https://datacenter.dmcr.go.th/)</t>
  </si>
  <si>
    <t>1. ฐานข้อมูลทรัพยากรทางทะเลและชายฝั่ง (ระบบฐานข้อมูลทรัพยากรทางทะเลและชายฝั่ง กรมทรัพยากรทางทะเลและชายฝั่ง https://datacenter.dmcr.go.th/)
2. ข้อมูลความหลากหลายทางชีวภาพ (กรมอุทยานแห่งชาติ สัตว์ป่า และพันธุ์พืช)</t>
  </si>
  <si>
    <t xml:space="preserve">1. ข้อมูลการเดินรภ (การรถไฟแห่งประเทศไทย)
2. สถิติจำนวนเที่ยวบินสายการบินภายในประเทศและสายการบินต่างประเทศ (ขึ้น-ลง) (ท่าอากาศยานนราธิวาส) 
3. สถิติการใช้สถานีขนส่งผู้โดยสาร (สำนักงานขนส่งนราธิวาส) </t>
  </si>
  <si>
    <t>สถานการณ์และแนวโน้มสาธารณภัยของจังหวัด (สำนักงานป้องกันและบรรเทาสาธารณภัยจังหวัดนราธิวาส)</t>
  </si>
  <si>
    <t xml:space="preserve">การเปลี่ยนแปลงสภาพภูมิอากาศ จากภาวะน้ำท่วม ภัยแล้ง ส่งผลให้โรคติดต่อทางสัตว์และแมลง/อาหาร/น้ำ เพิ่มขึ้น เช่น โรคแลปโตสไปโรซีส โรคน้ำกัดเท้า โรคท้องร่วง โรคติดเชื้อที่มีผลต่ออาหารเป็นพิษ โรคทางเดินอาหาร โรคฉี่หนู โรคไข้เลือดออก เป็นต้น ซึ่งส่งผลกระทบต่อสุขภาพของคนในพื้นที่ </t>
  </si>
  <si>
    <t xml:space="preserve">โครงการ 4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
</t>
  </si>
  <si>
    <t>โครงการ 5 ส่งเสริมรูปแบบการทำเกษตรกรรมที่ช่วยลดการชะล้างพังทลายของดิน และการเกิดดินถล่ม</t>
  </si>
  <si>
    <t xml:space="preserve">โครงการ 3 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
</t>
  </si>
  <si>
    <t>โครงการ 4 ส่งเสริมให้ผู้ประกอบการท่องเที่ยวจัดทำแผนบริหารความต่อเนื่องทางธุรกิจ (Business Continuity Plan: BCP)</t>
  </si>
  <si>
    <t xml:space="preserve">โครงการ 1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</si>
  <si>
    <t xml:space="preserve">โครงการ 2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</si>
  <si>
    <t xml:space="preserve">โครงการ 4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</si>
  <si>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 xml:space="preserve">โครงการ 2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</si>
  <si>
    <t xml:space="preserve">โครงการ 3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</si>
  <si>
    <t xml:space="preserve">โครงการ 5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</si>
  <si>
    <t xml:space="preserve">โครงการ 3 จัดทำผังเมืองเฉพาะ ที่มีวัตถุประสงค์เพื่อการปรับตัวต่อผลกระทบจากการเปลี่ยนแปลงสภาพภูมิอากาศ
</t>
  </si>
  <si>
    <t>โครงการ 4 จัดทำแผนผังการใช้ประโยชน์ที่ดิน ที่สงวนรักษา พื้นที่ที่มีคุณค่าทางธรรมชาติ พื้นที่เกษตรกรรม แหล่งน้ำ การอนุรักษ์พื้นที่สีเขียว</t>
  </si>
  <si>
    <t xml:space="preserve">  ไม่มี</t>
  </si>
  <si>
    <t>1. ข้อมูลผลผลิตทางการเกษตร (สำนักงานเกษตรจังหวัดนราธิวาส สำนักงานเกษตรและสหกรณ์จังหวัดนราธิวาส สำนักงานเศรษฐกิจการเกษตร)
2. ข้อมูลสถิติการประมง (สำนักงานประมงจังหวัดนราธิวาส/กรมประมง สำนักงานเศรษฐกิจการเกษตร)
3. จำนวนเกษตรกรและปศุสัตว์ (สำนักงานปศุสัตว์จังหวัดนราธิวาส/กรมปศุสัตว์ สำนักงานเศรษฐกิจการเกษตร)
4. สถิติเกษตรและประมง (สำนักงานสถิติจังหวัดนราธิวาส)</t>
  </si>
  <si>
    <t>1. ข้อมูลสถิติการประมง (สำนักงานประมงจังหวัดนราธิวาส/กรมประมง สำนักงานเศรษฐกิจการเกษตร)
2. สถิติเกษตรและประมง (สำนักงานสถิติจังหวัดนราธิวาส)</t>
  </si>
  <si>
    <t>1. จำนวนเกษตรกรและปศุสัตว์ (สำนักงานปศุสัตว์จังหวัด/กรมปศุสัตว์ สำนักงานเศรษฐกิจการเกษตร)
2. สถิติเกษตรและประมง (สำนักงานสถิติจังหวัด)</t>
  </si>
  <si>
    <t>1. สถานการณ์โรคที่เกิดจากอาหารและน้ำเป็นสื่อ (สำนักงานปลัดกระทรวงสาธารณสุข)
2. สถานการณ์โรคไข้เลือดออก (กรมควบคุมโรค)</t>
  </si>
  <si>
    <t>1. เนื้อที่เพาะปลูก เนื้อที่เก็บเกี่ยว ผลผลิต และผลผลิตเฉลี่ยต่อไร่ ของพืชชนิดต่าง ๆ (สำนักงานเกษตรจังหวัดนราธิวาส) 
2. จำนวนปศุสัตว์ (สำนักงานปศุสัตว์จังหวัดนราธิวาส) 
3. ผลผลิตการเลี้ยงสัตว์น้ำจืด (สำนักงานประมงจังหวัดนราธิวาส) 
4. ข้อมูลเศรษฐกิจการเกษตร (สำนักงานเศรษฐกิจการเกษตร)</t>
  </si>
  <si>
    <t>โครงการ 4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</t>
  </si>
  <si>
    <t>โครงการ 4จัดทำแผนผังการใช้ประโยชน์ที่ดิน ที่สงวนรักษา พื้นที่ที่มีคุณค่าทางธรรมชาติ พื้นที่เกษตรกรรม แหล่งน้ำ การอนุรักษ์พื้นที่สีเขียว</t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</si>
  <si>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พื้นที่นอกเขตชลประทานและพื้นที่ที่ยังใช้น้ำบาดาล 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การเพิ่มประสิทธิภาพการระบายน้ำ โดยการปรับปรุงสิ่งกีดขวางทางน้ำ การปรับปรุงลำน้ำธรรมชาติที่ตื้นเขิน
</t>
    </r>
  </si>
  <si>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อนุรักษ์และฟื้นฟูแม่น้ำลำคลองและแหล่งน้ำธรรมชาติ โดยการมีส่วนร่วมของทุกภาคส่วน
</t>
    </r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จัดทำแผนที่เสี่ยงภัยและคาดการณ์ผลกระทบด้านการจัดการน้ำจากการเปลี่ยนแปลงสภาพภูมิอากาศในระดับพื้นที่
</t>
    </r>
    <r>
      <rPr>
        <u/>
        <sz val="11"/>
        <color theme="1"/>
        <rFont val="Calibri"/>
        <family val="2"/>
        <scheme val="minor"/>
      </rPr>
      <t>โครงการ 5</t>
    </r>
    <r>
      <rPr>
        <sz val="11"/>
        <color theme="1"/>
        <rFont val="Calibri"/>
        <family val="2"/>
        <scheme val="minor"/>
      </rPr>
      <t xml:space="preserve"> ส่งเสริมการศึกษาและวิจัยร่วมกับการผสานภูมิปัญญาท้องถิ่นในการพัฒนาและจัดการทรัพยากรน้ำที่เหมาะสมกับการบริหารจัดการน้ำตามบริบทของแต่ละภูมิภาค
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</si>
  <si>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อนุรักษ์และฟื้นฟูสภาพป่าต้นน้ำที่เสื่อมโทรมและป้องกันการพังทลายของดิน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พัฒนาโครงสร้างพื้นฐาน ในการเตรียมรับมือกับอุทกภัยที่มีความสอดคล้องและเหมาะสมกับสภาพพื้นที่ ระบบนิเวศและชุมชน 
</t>
    </r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 และพื้นที่ที่ยังใช้น้ำบาดาล
</t>
    </r>
  </si>
  <si>
    <r>
      <rPr>
        <u/>
        <sz val="11"/>
        <color theme="1"/>
        <rFont val="Calibri"/>
        <family val="2"/>
        <scheme val="minor"/>
      </rPr>
      <t xml:space="preserve">โครงการ 4 </t>
    </r>
    <r>
      <rPr>
        <sz val="11"/>
        <color theme="1"/>
        <rFont val="Calibri"/>
        <family val="2"/>
        <scheme val="minor"/>
      </rPr>
      <t xml:space="preserve">อนุรักษ์และฟื้นฟูแม่น้ำลำคลองและแหล่งน้ำธรรมชาติ โดยการมีส่วนร่วมของทุกภาคส่วน                    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โครงการ 5</t>
    </r>
    <r>
      <rPr>
        <sz val="11"/>
        <color theme="1"/>
        <rFont val="Calibri"/>
        <family val="2"/>
        <scheme val="minor"/>
      </rPr>
      <t xml:space="preserve"> จัดทำแผนที่เสี่ยงภัยและคาดการณ์ผลกระทบด้านการจัดการน้ำจากการเปลี่ยนแปลงสภาพภูมิอากาศในระดับพื้นที่
</t>
    </r>
  </si>
  <si>
    <r>
      <rPr>
        <u/>
        <sz val="11"/>
        <color theme="1"/>
        <rFont val="Calibri"/>
        <family val="2"/>
        <scheme val="minor"/>
      </rPr>
      <t xml:space="preserve">โครงการ 1 </t>
    </r>
    <r>
      <rPr>
        <sz val="11"/>
        <color theme="1"/>
        <rFont val="Calibri"/>
        <family val="2"/>
        <scheme val="minor"/>
      </rPr>
      <t xml:space="preserve">พัฒนาการจัดการประมงให้สอดคล้องกับแนวโน้มของการเปลี่ยนแปลงสภาพภูมิอากาศ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ฟื้นฟูทรัพยากรประมงและแหล่งที่อยู่อาศัยของสัตว์น้ำ
</t>
    </r>
  </si>
  <si>
    <r>
      <rPr>
        <u/>
        <sz val="11"/>
        <color theme="1"/>
        <rFont val="Calibri"/>
        <family val="2"/>
        <scheme val="minor"/>
      </rPr>
      <t xml:space="preserve">โครงการ 1 </t>
    </r>
    <r>
      <rPr>
        <sz val="11"/>
        <color theme="1"/>
        <rFont val="Calibri"/>
        <family val="2"/>
        <scheme val="minor"/>
      </rPr>
      <t xml:space="preserve">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พัฒนาระบบการควบคุม ป้องกัน และบำบัดโรคสัตว์ ที่เกิดจากการเปลี่ยนแปลงสภาพภูมิอากาศและในกรณีโรคระบาดจากอุทกภัยและภัยแล้ง
</t>
    </r>
  </si>
  <si>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และเผยแพร่ให้เกษตรกรสามารถเข้าถึงข้อมูลและใช้ประโยชน์ได้
</t>
    </r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และพัฒนาศักยภาพในการรับมือและจัดการความเสี่ยงจากการเปลี่ยนแปลงสภาพภูมิอากาศ
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</si>
  <si>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
</t>
    </r>
  </si>
  <si>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ส่งเสริมการปรับเปลี่ยนรูปแบบการผลิตพืชให้สอดคล้องกับการเปลี่ยนแปลงสภาพภูมิอากาศ
</t>
    </r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ส่งเสริมการเพาะปลูกพืชแบบผสมผสาน เพื่อลดความเสี่ยงและความเสียหายจากการระบาดของโรคและแมลงศัตรูพืชจากสภาพอากาศที่เปลี่ยนไป
</t>
    </r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
โครงการ 5 ส่งเสริมรูปแบบการทำเกษตรกรรมที่ช่วยลดการชะล้างพังทลายของดิน และการเกิดดินถล่ม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</si>
  <si>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พัฒนาโครงสร้างพื้นฐานและระบบป้องกันน้ำท่วมของแหล่งท่องเที่ยวเชิงศิลปกรรมในพื้นที่เสี่ยงอุทกภัย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พัฒนาหรือปรับปรุงโครงสร้างพื้นฐานภายในแหล่งท่องเที่ยวให้เหมาะสมกับสภาพพื้นที่ (สภาวะอากาศร้อน)
</t>
    </r>
  </si>
  <si>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
</t>
    </r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ส่งเสริมให้ผู้ประกอบการท่องเที่ยวจัดทำแผนบริหารความต่อเนื่องทางธุรกิจ (Business Continuity Plan: BCP)
</t>
    </r>
  </si>
  <si>
    <r>
      <rPr>
        <u/>
        <sz val="11"/>
        <color theme="1"/>
        <rFont val="Calibri"/>
        <family val="2"/>
        <scheme val="minor"/>
      </rPr>
      <t>โครงการ 5</t>
    </r>
    <r>
      <rPr>
        <sz val="11"/>
        <color theme="1"/>
        <rFont val="Calibri"/>
        <family val="2"/>
        <scheme val="minor"/>
      </rPr>
      <t xml:space="preserve"> จัดทำแผนการรับมือในสถานการณ์เกิดภัยพิบัติทางธรรมชาติ ทั้งแผนการหลบภัย การอพยพและการสำรองอาหารและน้ำดื่ม
</t>
    </r>
    <r>
      <rPr>
        <u/>
        <sz val="11"/>
        <color theme="1"/>
        <rFont val="Calibri"/>
        <family val="2"/>
        <scheme val="minor"/>
      </rPr>
      <t>โครงการ 6</t>
    </r>
    <r>
      <rPr>
        <sz val="11"/>
        <color theme="1"/>
        <rFont val="Calibri"/>
        <family val="2"/>
        <scheme val="minor"/>
      </rPr>
      <t xml:space="preserve"> เพิ่มมาตรการป้องกันความเสียหายในเชิงโครงสร้างให้กับสิ่งปลูกสร้างและสถาปัตยกรรมที่มีคุณค่าเชิงศิลปกรรมที่เสี่ยงต่อความเสียหายจากภัยพิบัติ
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</si>
  <si>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พัฒนาโครงสร้างพื้นฐาน และระบบสำรองสาธารณูปโภคในสถานบริการสุขภาพที่มีความเสี่ยงจากภัยพิบัติทางธรรมชาติ
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</si>
  <si>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การเพิ่มขีดความสามารถในการป้องกันและดูแลสุขภาพในกลุ่มเสี่ยงด้านสุขภาพ
</t>
    </r>
  </si>
  <si>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 ส่วนร่วมในการจัดการแก้ไขปัญหาและปรับตัวภายใต้การเปลี่ยนแปลงสภาพภูมิอากาศได้อย่างเหมาะสม
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</si>
  <si>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  </r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สร้างเครือข่ายการเฝ้าระวังและติดตามตัวชี้วัดความสมบูรณ์ของระบบนิเวศ 
โครงการ 4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</si>
  <si>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สนับสนุนการปลูกป่าและเพิ่มพื้นที่ป่า ในพื้นที่ป่าที่ถูกบุกรุกหรือทำลาย ป่าต้นน้ำที่เสื่อมโทรม หรือพื้นที่ว่างนอกเขตป่าธรรมชาติ
</t>
    </r>
  </si>
  <si>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สนับสนุนการอนุรักษ์ชนิดพันธุ์เฉพาะถิ่น และชนิดพันธุ์ที่ใกล้สูญพันธุ์ในระบบนิเวศทางทะเลและชายฝั่ง รวมทั้งป้องกันชนิดพันธุ์ต่างถิ่นที่อาจแพร่ระบาดเพิ่มมากขึ้น
</t>
    </r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ส่งเสริมเครือข่ายประชาชน องค์กรชุมชน และองค์กรปกครองส่วนท้องถิ่นบริเวณชายฝั่งทะเล ในการอนุรักษ์และฟื้นฟูระบบนิเวศทะเลและชายฝั่ง
</t>
    </r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สร้างเครือข่ายการเฝ้าระวังและติดตามตัวชี้วัดความสมบูรณ์ของระบบนิเวศ 
</t>
    </r>
    <r>
      <rPr>
        <u/>
        <sz val="11"/>
        <color theme="1"/>
        <rFont val="Calibri"/>
        <family val="2"/>
        <scheme val="minor"/>
      </rPr>
      <t>โครงการ 5</t>
    </r>
    <r>
      <rPr>
        <sz val="11"/>
        <color theme="1"/>
        <rFont val="Calibri"/>
        <family val="2"/>
        <scheme val="minor"/>
      </rPr>
      <t xml:space="preserve"> ส่งเสริมและพัฒนาชุมชนที่มีวิถีชีวิตเชิงนิเวศ (Eco-villages) และเพิ่มบทบาทของชุมชนในการดูแลรักษาทรัพยากรธรรมชาติ 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</si>
  <si>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พัฒนาโครงสร้างพื้นฐานที่จำเป็นและมีความคงทนและสามารถให้บริการได้อย่างต่อเนื่องในสภาวะฉุกเฉิน 
</t>
    </r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พัฒนาและจัดทำแผนในการสำรองระบบที่มีความจำเป็นในการดำรงชีวิตในกรณีเกิดภัยพิบัติหรือภาวะวิกฤติ
</t>
    </r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พัฒนาระบบสำรองที่จำเป็นภายในครัวเรือนหรือชุมชนในพื้นที่เสี่ยงภัยหรือเมื่อถึงฤดูกาลที่เสี่ยงภัย
</t>
    </r>
  </si>
  <si>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เพิ่มขีดความสามารถในการป้องกันและเฝ้าระวังการเพิ่มขึ้นของระดับน้ำทะเล ในพื้นที่เมืองและชุมชนชายฝั่งทะเลโดยกระบวนการมีส่วนร่วมจากภาคส่วนที่เกี่ยวข้อง
</t>
    </r>
  </si>
  <si>
    <r>
      <rPr>
        <u/>
        <sz val="11"/>
        <color theme="1"/>
        <rFont val="Calibri"/>
        <family val="2"/>
        <scheme val="minor"/>
      </rPr>
      <t>โครงการ 5</t>
    </r>
    <r>
      <rPr>
        <sz val="11"/>
        <color theme="1"/>
        <rFont val="Calibri"/>
        <family val="2"/>
        <scheme val="minor"/>
      </rPr>
      <t xml:space="preserve"> จัดทำผังเมืองเฉพาะ ที่มีวัตถุประสงค์เพื่อการปรับตัวต่อผลกระทบจากการเปลี่ยนแปลงสภาพภูมิอากาศ
</t>
    </r>
    <r>
      <rPr>
        <u/>
        <sz val="11"/>
        <color theme="1"/>
        <rFont val="Calibri"/>
        <family val="2"/>
        <scheme val="minor"/>
      </rPr>
      <t>โครงการ 6</t>
    </r>
    <r>
      <rPr>
        <sz val="11"/>
        <color theme="1"/>
        <rFont val="Calibri"/>
        <family val="2"/>
        <scheme val="minor"/>
      </rPr>
      <t xml:space="preserve">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
</t>
    </r>
    <r>
      <rPr>
        <u/>
        <sz val="11"/>
        <color theme="1"/>
        <rFont val="Calibri"/>
        <family val="2"/>
        <scheme val="minor"/>
      </rPr>
      <t>โครงการ 7</t>
    </r>
    <r>
      <rPr>
        <sz val="11"/>
        <color theme="1"/>
        <rFont val="Calibri"/>
        <family val="2"/>
        <scheme val="minor"/>
      </rPr>
      <t xml:space="preserve"> จัดทำแผนป้องกันและบรรเทาสาธารณภัยในระดับท้องถิ่นที่มีความเชื่อมโยงกับแผนป้องกันและบรรเทาสาธารณภัยในระดับชาติ
</t>
    </r>
  </si>
  <si>
    <r>
      <rPr>
        <u/>
        <sz val="11"/>
        <color theme="1"/>
        <rFont val="Calibri"/>
        <family val="2"/>
        <scheme val="minor"/>
      </rPr>
      <t>โครงการ 1</t>
    </r>
    <r>
      <rPr>
        <sz val="11"/>
        <color theme="1"/>
        <rFont val="Calibri"/>
        <family val="2"/>
        <scheme val="minor"/>
      </rPr>
      <t xml:space="preserve"> พัฒนาโครงสร้างพื้นฐานที่จำเป็นและมีความคงทนและสามารถให้บริการได้อย่างต่อเนื่องในสภาวะฉุกเฉิน 
</t>
    </r>
  </si>
  <si>
    <r>
      <rPr>
        <u/>
        <sz val="11"/>
        <color theme="1"/>
        <rFont val="Calibri"/>
        <family val="2"/>
        <scheme val="minor"/>
      </rPr>
      <t>โครงการ 2</t>
    </r>
    <r>
      <rPr>
        <sz val="11"/>
        <color theme="1"/>
        <rFont val="Calibri"/>
        <family val="2"/>
        <scheme val="minor"/>
      </rPr>
      <t xml:space="preserve"> เพิ่มขีดความสามารถในการป้องกันและเฝ้าระวังการเพิ่มขึ้นของระดับน้ำทะเล ในพื้นที่เมืองและชุมชนชายฝั่งทะเลโดยกระบวนการมีส่วนร่วมจากภาคส่วนที่เกี่ยวข้อง
</t>
    </r>
  </si>
  <si>
    <r>
      <rPr>
        <u/>
        <sz val="11"/>
        <color theme="1"/>
        <rFont val="Calibri"/>
        <family val="2"/>
        <scheme val="minor"/>
      </rPr>
      <t>โครงการ 3</t>
    </r>
    <r>
      <rPr>
        <sz val="11"/>
        <color theme="1"/>
        <rFont val="Calibri"/>
        <family val="2"/>
        <scheme val="minor"/>
      </rPr>
      <t xml:space="preserve"> จัดทำผังเมืองเฉพาะ ที่มีวัตถุประสงค์เพื่อการปรับตัวต่อผลกระทบจากการเปลี่ยนแปลงสภาพภูมิอากาศ
</t>
    </r>
    <r>
      <rPr>
        <u/>
        <sz val="11"/>
        <color theme="1"/>
        <rFont val="Calibri"/>
        <family val="2"/>
        <scheme val="minor"/>
      </rPr>
      <t>โครงการ 4</t>
    </r>
    <r>
      <rPr>
        <sz val="11"/>
        <color theme="1"/>
        <rFont val="Calibri"/>
        <family val="2"/>
        <scheme val="minor"/>
      </rPr>
      <t xml:space="preserve">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
</t>
    </r>
    <r>
      <rPr>
        <u/>
        <sz val="11"/>
        <color theme="1"/>
        <rFont val="Calibri"/>
        <family val="2"/>
        <scheme val="minor"/>
      </rPr>
      <t>โครงการ 5</t>
    </r>
    <r>
      <rPr>
        <sz val="11"/>
        <color theme="1"/>
        <rFont val="Calibri"/>
        <family val="2"/>
        <scheme val="minor"/>
      </rPr>
      <t xml:space="preserve"> จัดทำแผนป้องกันและบรรเทาสาธารณภัยในระดับท้องถิ่นที่มีความเชื่อมโยงกับแผนป้องกันและบรรเทาสาธารณภัยในระดับชาติ
</t>
    </r>
  </si>
  <si>
    <r>
      <rPr>
        <sz val="14"/>
        <rFont val="TH Sarabun New"/>
        <family val="2"/>
      </rPr>
      <t>1. ดัชนีความมั่นคงด้านน้ำ (Water Security Index)</t>
    </r>
    <r>
      <rPr>
        <vertAlign val="superscript"/>
        <sz val="14"/>
        <rFont val="TH Sarabun New"/>
        <family val="2"/>
      </rPr>
      <t>21</t>
    </r>
    <r>
      <rPr>
        <sz val="14"/>
        <rFont val="TH Sarabun New"/>
        <family val="2"/>
      </rPr>
      <t xml:space="preserve">
2. จำนวนลำน้ำธรรมชาติที่ได้รับการขุดลอก
3. มูลค่าความเสียหายของชีวิตและทรัพย์สินจากภัยพิบัติที่เกิดจากน้ำ
</t>
    </r>
    <r>
      <rPr>
        <sz val="14"/>
        <color theme="1"/>
        <rFont val="TH Sarabun New"/>
        <family val="2"/>
      </rPr>
      <t xml:space="preserve">
</t>
    </r>
  </si>
  <si>
    <r>
      <t xml:space="preserve">ตัวชี้วัดที่เกี่ยวข้อง
</t>
    </r>
    <r>
      <rPr>
        <sz val="14"/>
        <rFont val="TH Sarabun New"/>
        <family val="2"/>
      </rPr>
      <t>1. ดัชนีความมั่นคงด้านน้ำ (Water Security Index)</t>
    </r>
    <r>
      <rPr>
        <vertAlign val="superscript"/>
        <sz val="14"/>
        <rFont val="TH Sarabun New"/>
        <family val="2"/>
      </rPr>
      <t>21</t>
    </r>
    <r>
      <rPr>
        <sz val="14"/>
        <rFont val="TH Sarabun New"/>
        <family val="2"/>
      </rPr>
      <t xml:space="preserve">
2. มูลค่าความเสียหายของชีวิตและทรัพย์สินจากภัยพิบัติที่เกิดจากน้ำ</t>
    </r>
  </si>
  <si>
    <t>โครงการ 3 อนุรักษ์และฟื้นฟูแม่น้ำลำคลองและแหล่งน้ำธรรมชาติทั่วประเทศโดยการมีส่วนร่วมของทุกภาคส่วน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</si>
</sst>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rgb="FFC00000"/>
      <name val="TH Sarabun New"/>
      <family val="2"/>
    </font>
    <font>
      <sz val="12"/>
      <color rgb="FFC00000"/>
      <name val="TH Sarabun New"/>
      <family val="2"/>
    </font>
    <font>
      <b/>
      <sz val="12"/>
      <color rgb="FFFF0000"/>
      <name val="TH Sarabun New"/>
      <family val="2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3"/>
      <color rgb="FFFF0000"/>
      <name val="TH Sarabun New"/>
      <family val="2"/>
    </font>
    <font>
      <sz val="11"/>
      <color rgb="FFFF0000"/>
      <name val="Calibri"/>
      <family val="2"/>
      <scheme val="minor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b/>
      <sz val="16"/>
      <color rgb="FFFF0000"/>
      <name val="TH Sarabun New"/>
      <family val="2"/>
    </font>
    <font>
      <sz val="11"/>
      <color theme="1"/>
      <name val="TH Sarabun Ne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vertAlign val="superscript"/>
      <sz val="14"/>
      <name val="TH Sarabun New"/>
      <family val="2"/>
    </font>
    <font>
      <sz val="14"/>
      <color rgb="FF000000"/>
      <name val="TH Sarabun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3C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6" xfId="0" applyFont="1" applyFill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4" fillId="0" borderId="0" xfId="0" applyFont="1"/>
    <xf numFmtId="0" fontId="3" fillId="8" borderId="6" xfId="0" applyFont="1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 readingOrder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wrapText="1"/>
    </xf>
    <xf numFmtId="0" fontId="11" fillId="11" borderId="7" xfId="0" applyFont="1" applyFill="1" applyBorder="1" applyAlignment="1">
      <alignment horizontal="center" wrapText="1"/>
    </xf>
    <xf numFmtId="0" fontId="11" fillId="12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vertical="top" wrapText="1"/>
    </xf>
    <xf numFmtId="49" fontId="11" fillId="0" borderId="7" xfId="0" applyNumberFormat="1" applyFont="1" applyBorder="1" applyAlignment="1">
      <alignment vertical="top" wrapText="1"/>
    </xf>
    <xf numFmtId="0" fontId="11" fillId="14" borderId="7" xfId="0" applyFont="1" applyFill="1" applyBorder="1" applyAlignment="1">
      <alignment wrapText="1"/>
    </xf>
    <xf numFmtId="0" fontId="11" fillId="15" borderId="7" xfId="0" applyFont="1" applyFill="1" applyBorder="1" applyAlignment="1">
      <alignment wrapText="1"/>
    </xf>
    <xf numFmtId="0" fontId="11" fillId="0" borderId="7" xfId="0" applyFont="1" applyBorder="1" applyAlignment="1">
      <alignment horizontal="left" vertical="top" wrapText="1"/>
    </xf>
    <xf numFmtId="0" fontId="11" fillId="15" borderId="8" xfId="0" applyFont="1" applyFill="1" applyBorder="1" applyAlignment="1">
      <alignment horizontal="left" vertical="center" wrapText="1"/>
    </xf>
    <xf numFmtId="0" fontId="11" fillId="15" borderId="7" xfId="0" applyFont="1" applyFill="1" applyBorder="1" applyAlignment="1">
      <alignment horizontal="left" vertical="top" wrapText="1"/>
    </xf>
    <xf numFmtId="0" fontId="11" fillId="15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4" fillId="12" borderId="0" xfId="0" applyFont="1" applyFill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1" fillId="17" borderId="7" xfId="0" applyFont="1" applyFill="1" applyBorder="1" applyAlignment="1">
      <alignment horizontal="center" vertical="center"/>
    </xf>
    <xf numFmtId="0" fontId="11" fillId="17" borderId="7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5" fillId="19" borderId="7" xfId="0" applyFont="1" applyFill="1" applyBorder="1"/>
    <xf numFmtId="0" fontId="15" fillId="19" borderId="7" xfId="0" applyFont="1" applyFill="1" applyBorder="1" applyAlignment="1">
      <alignment wrapText="1"/>
    </xf>
    <xf numFmtId="0" fontId="15" fillId="19" borderId="7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5" fillId="19" borderId="7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Border="1"/>
    <xf numFmtId="0" fontId="17" fillId="0" borderId="0" xfId="0" applyFont="1"/>
    <xf numFmtId="0" fontId="0" fillId="11" borderId="7" xfId="0" applyFill="1" applyBorder="1"/>
    <xf numFmtId="0" fontId="15" fillId="9" borderId="7" xfId="0" applyFont="1" applyFill="1" applyBorder="1"/>
    <xf numFmtId="0" fontId="15" fillId="9" borderId="7" xfId="0" applyFont="1" applyFill="1" applyBorder="1" applyAlignment="1">
      <alignment wrapText="1"/>
    </xf>
    <xf numFmtId="0" fontId="15" fillId="9" borderId="7" xfId="0" applyFont="1" applyFill="1" applyBorder="1" applyAlignment="1">
      <alignment horizontal="left" vertical="center" wrapText="1"/>
    </xf>
    <xf numFmtId="0" fontId="15" fillId="9" borderId="7" xfId="0" applyFont="1" applyFill="1" applyBorder="1" applyAlignment="1">
      <alignment horizontal="left" vertical="center"/>
    </xf>
    <xf numFmtId="0" fontId="15" fillId="9" borderId="7" xfId="0" applyFont="1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5" fillId="9" borderId="7" xfId="0" applyFont="1" applyFill="1" applyBorder="1" applyAlignment="1">
      <alignment horizontal="right" vertical="center"/>
    </xf>
    <xf numFmtId="0" fontId="15" fillId="18" borderId="7" xfId="0" applyFont="1" applyFill="1" applyBorder="1" applyAlignment="1">
      <alignment horizontal="center"/>
    </xf>
    <xf numFmtId="0" fontId="15" fillId="18" borderId="7" xfId="0" applyFont="1" applyFill="1" applyBorder="1" applyAlignment="1">
      <alignment vertical="top"/>
    </xf>
    <xf numFmtId="0" fontId="0" fillId="18" borderId="7" xfId="0" applyFill="1" applyBorder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6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6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11" fillId="0" borderId="0" xfId="0" applyFont="1" applyAlignment="1">
      <alignment vertical="top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1" fillId="0" borderId="7" xfId="0" applyFont="1" applyBorder="1" applyAlignment="1">
      <alignment horizontal="left" vertical="top" wrapText="1" readingOrder="1"/>
    </xf>
    <xf numFmtId="0" fontId="11" fillId="14" borderId="7" xfId="0" applyFont="1" applyFill="1" applyBorder="1" applyAlignment="1">
      <alignment horizontal="center" vertical="top" wrapText="1"/>
    </xf>
    <xf numFmtId="0" fontId="11" fillId="14" borderId="7" xfId="0" applyFont="1" applyFill="1" applyBorder="1" applyAlignment="1">
      <alignment vertical="top" wrapText="1"/>
    </xf>
    <xf numFmtId="0" fontId="11" fillId="15" borderId="7" xfId="0" applyFont="1" applyFill="1" applyBorder="1" applyAlignment="1">
      <alignment horizontal="center" vertical="top" wrapText="1"/>
    </xf>
    <xf numFmtId="0" fontId="11" fillId="15" borderId="7" xfId="0" applyFont="1" applyFill="1" applyBorder="1" applyAlignment="1">
      <alignment vertical="top" wrapText="1"/>
    </xf>
    <xf numFmtId="0" fontId="11" fillId="15" borderId="7" xfId="0" applyFont="1" applyFill="1" applyBorder="1" applyAlignment="1">
      <alignment horizontal="left" vertical="top" wrapText="1" readingOrder="1"/>
    </xf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14" fillId="0" borderId="7" xfId="0" applyFont="1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11" fillId="13" borderId="7" xfId="0" applyFont="1" applyFill="1" applyBorder="1" applyAlignment="1">
      <alignment horizontal="center" vertical="top" wrapText="1"/>
    </xf>
    <xf numFmtId="0" fontId="11" fillId="15" borderId="0" xfId="0" applyFont="1" applyFill="1" applyAlignment="1">
      <alignment vertical="top" wrapText="1"/>
    </xf>
    <xf numFmtId="0" fontId="11" fillId="0" borderId="7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15" fillId="19" borderId="7" xfId="0" applyFont="1" applyFill="1" applyBorder="1" applyAlignment="1">
      <alignment vertical="center"/>
    </xf>
    <xf numFmtId="0" fontId="15" fillId="9" borderId="7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5" fillId="9" borderId="7" xfId="0" applyFont="1" applyFill="1" applyBorder="1" applyAlignment="1">
      <alignment horizontal="left" vertical="top" wrapText="1"/>
    </xf>
    <xf numFmtId="0" fontId="15" fillId="18" borderId="7" xfId="0" applyFont="1" applyFill="1" applyBorder="1" applyAlignment="1">
      <alignment horizontal="left" vertical="top"/>
    </xf>
    <xf numFmtId="0" fontId="0" fillId="18" borderId="7" xfId="0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5" fillId="9" borderId="7" xfId="0" applyFont="1" applyFill="1" applyBorder="1" applyAlignment="1">
      <alignment vertical="top"/>
    </xf>
    <xf numFmtId="0" fontId="15" fillId="9" borderId="7" xfId="0" applyFont="1" applyFill="1" applyBorder="1" applyAlignment="1">
      <alignment vertical="top" wrapText="1"/>
    </xf>
    <xf numFmtId="0" fontId="15" fillId="9" borderId="7" xfId="0" applyFont="1" applyFill="1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15" fillId="18" borderId="7" xfId="0" applyFont="1" applyFill="1" applyBorder="1" applyAlignment="1">
      <alignment horizontal="center" vertical="top"/>
    </xf>
    <xf numFmtId="0" fontId="15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15" fillId="9" borderId="7" xfId="0" applyFont="1" applyFill="1" applyBorder="1" applyAlignment="1">
      <alignment horizontal="right" vertical="top" wrapText="1"/>
    </xf>
    <xf numFmtId="0" fontId="15" fillId="9" borderId="7" xfId="0" applyFont="1" applyFill="1" applyBorder="1" applyAlignment="1">
      <alignment horizontal="left" wrapText="1"/>
    </xf>
    <xf numFmtId="0" fontId="27" fillId="0" borderId="7" xfId="0" applyFont="1" applyBorder="1" applyAlignment="1">
      <alignment horizontal="left" vertical="top" wrapText="1"/>
    </xf>
    <xf numFmtId="0" fontId="15" fillId="9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left" vertical="top" wrapText="1"/>
    </xf>
    <xf numFmtId="0" fontId="15" fillId="9" borderId="4" xfId="0" applyFont="1" applyFill="1" applyBorder="1" applyAlignment="1">
      <alignment horizontal="left" vertical="top"/>
    </xf>
    <xf numFmtId="0" fontId="15" fillId="9" borderId="5" xfId="0" applyFont="1" applyFill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15" fillId="0" borderId="0" xfId="0" applyFont="1" applyAlignment="1">
      <alignment horizontal="center" vertical="top" wrapText="1"/>
    </xf>
    <xf numFmtId="0" fontId="25" fillId="0" borderId="7" xfId="0" applyFont="1" applyBorder="1" applyAlignment="1">
      <alignment vertical="top" wrapText="1"/>
    </xf>
    <xf numFmtId="0" fontId="15" fillId="9" borderId="4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 readingOrder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2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10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5" fillId="19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5" fillId="9" borderId="7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6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center" wrapText="1"/>
    </xf>
    <xf numFmtId="0" fontId="0" fillId="18" borderId="7" xfId="0" applyFill="1" applyBorder="1" applyAlignment="1">
      <alignment horizontal="left" vertical="top"/>
    </xf>
    <xf numFmtId="0" fontId="0" fillId="2" borderId="7" xfId="0" applyFill="1" applyBorder="1" applyAlignment="1">
      <alignment horizontal="left"/>
    </xf>
    <xf numFmtId="0" fontId="15" fillId="9" borderId="4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5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 wrapText="1"/>
    </xf>
    <xf numFmtId="0" fontId="15" fillId="9" borderId="7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15" fillId="9" borderId="7" xfId="0" applyFont="1" applyFill="1" applyBorder="1" applyAlignment="1">
      <alignment horizontal="center" vertical="top"/>
    </xf>
    <xf numFmtId="0" fontId="15" fillId="9" borderId="4" xfId="0" applyFont="1" applyFill="1" applyBorder="1" applyAlignment="1">
      <alignment vertical="top" wrapText="1"/>
    </xf>
    <xf numFmtId="0" fontId="15" fillId="9" borderId="5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18" borderId="7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15" fillId="9" borderId="7" xfId="0" applyFont="1" applyFill="1" applyBorder="1" applyAlignment="1">
      <alignment vertical="top"/>
    </xf>
    <xf numFmtId="0" fontId="15" fillId="9" borderId="4" xfId="0" applyFont="1" applyFill="1" applyBorder="1" applyAlignment="1">
      <alignment horizontal="left" vertical="top"/>
    </xf>
    <xf numFmtId="0" fontId="15" fillId="9" borderId="5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25" fillId="2" borderId="7" xfId="0" applyFont="1" applyFill="1" applyBorder="1" applyAlignment="1">
      <alignment horizontal="left" vertical="top" wrapText="1"/>
    </xf>
    <xf numFmtId="0" fontId="15" fillId="9" borderId="4" xfId="0" applyFont="1" applyFill="1" applyBorder="1" applyAlignment="1">
      <alignment horizontal="center" vertical="top"/>
    </xf>
    <xf numFmtId="0" fontId="15" fillId="9" borderId="5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1" fillId="8" borderId="7" xfId="0" applyFont="1" applyFill="1" applyBorder="1" applyAlignment="1">
      <alignment horizontal="left" vertical="top" wrapText="1"/>
    </xf>
    <xf numFmtId="0" fontId="11" fillId="18" borderId="7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6" borderId="1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horizontal="left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21" fillId="3" borderId="0" xfId="0" applyFont="1" applyFill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vertical="top" wrapText="1"/>
    </xf>
    <xf numFmtId="0" fontId="11" fillId="3" borderId="0" xfId="0" applyFont="1" applyFill="1" applyAlignment="1">
      <alignment wrapText="1"/>
    </xf>
    <xf numFmtId="0" fontId="0" fillId="3" borderId="0" xfId="0" applyFill="1"/>
    <xf numFmtId="0" fontId="15" fillId="19" borderId="7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5" fillId="19" borderId="7" xfId="0" applyFont="1" applyFill="1" applyBorder="1" applyAlignment="1">
      <alignment vertical="top"/>
    </xf>
    <xf numFmtId="0" fontId="15" fillId="19" borderId="7" xfId="0" applyFont="1" applyFill="1" applyBorder="1" applyAlignment="1">
      <alignment horizontal="left" vertical="top" wrapText="1"/>
    </xf>
    <xf numFmtId="0" fontId="15" fillId="19" borderId="7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15" fillId="19" borderId="7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30" fillId="9" borderId="7" xfId="0" applyFont="1" applyFill="1" applyBorder="1" applyAlignment="1">
      <alignment horizontal="left" vertical="top"/>
    </xf>
    <xf numFmtId="0" fontId="31" fillId="2" borderId="7" xfId="0" applyFont="1" applyFill="1" applyBorder="1" applyAlignment="1">
      <alignment horizontal="left" vertical="top"/>
    </xf>
    <xf numFmtId="0" fontId="31" fillId="2" borderId="1" xfId="0" applyFont="1" applyFill="1" applyBorder="1" applyAlignment="1">
      <alignment horizontal="left" vertical="top"/>
    </xf>
    <xf numFmtId="0" fontId="31" fillId="2" borderId="2" xfId="0" applyFont="1" applyFill="1" applyBorder="1" applyAlignment="1">
      <alignment horizontal="left" vertical="top"/>
    </xf>
    <xf numFmtId="0" fontId="31" fillId="2" borderId="3" xfId="0" applyFont="1" applyFill="1" applyBorder="1" applyAlignment="1">
      <alignment horizontal="left" vertical="top"/>
    </xf>
    <xf numFmtId="0" fontId="31" fillId="2" borderId="7" xfId="0" applyFont="1" applyFill="1" applyBorder="1" applyAlignment="1">
      <alignment horizontal="left" vertical="top" wrapText="1"/>
    </xf>
    <xf numFmtId="0" fontId="30" fillId="9" borderId="7" xfId="0" applyFont="1" applyFill="1" applyBorder="1" applyAlignment="1">
      <alignment horizontal="left" vertical="top" wrapText="1"/>
    </xf>
    <xf numFmtId="0" fontId="30" fillId="9" borderId="7" xfId="0" applyFont="1" applyFill="1" applyBorder="1" applyAlignment="1">
      <alignment horizontal="left" vertical="top"/>
    </xf>
    <xf numFmtId="0" fontId="30" fillId="9" borderId="4" xfId="0" applyFont="1" applyFill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0" fillId="9" borderId="5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2" borderId="2" xfId="0" applyFont="1" applyFill="1" applyBorder="1" applyAlignment="1">
      <alignment horizontal="left" vertical="top" wrapText="1"/>
    </xf>
    <xf numFmtId="0" fontId="31" fillId="2" borderId="3" xfId="0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/>
    </xf>
    <xf numFmtId="0" fontId="30" fillId="18" borderId="7" xfId="0" applyFont="1" applyFill="1" applyBorder="1" applyAlignment="1">
      <alignment horizontal="left" vertical="top"/>
    </xf>
    <xf numFmtId="0" fontId="31" fillId="18" borderId="7" xfId="0" applyFont="1" applyFill="1" applyBorder="1" applyAlignment="1">
      <alignment horizontal="left" vertical="top"/>
    </xf>
    <xf numFmtId="0" fontId="31" fillId="18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447675</xdr:colOff>
      <xdr:row>24</xdr:row>
      <xdr:rowOff>65715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550" y="6835775"/>
          <a:ext cx="5083175" cy="15071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10" name="Arrow: Down 3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11" name="Arrow: Down 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534710" y="1589181"/>
          <a:ext cx="388471" cy="18908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rot="18159336">
          <a:off x="5947901" y="36409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 rot="3449939">
          <a:off x="5938004" y="58242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6521809" y="816761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7180635" y="85254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6534710" y="1589181"/>
          <a:ext cx="388471" cy="18908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 rot="18159336">
          <a:off x="5947901" y="364097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 rot="3449939">
          <a:off x="5938004" y="582427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6521809" y="816761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/>
      </xdr:nvSpPr>
      <xdr:spPr>
        <a:xfrm>
          <a:off x="7180635" y="85254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534710" y="1589181"/>
          <a:ext cx="388471" cy="332908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 rot="18159336">
          <a:off x="5947901" y="507924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 rot="3449939">
          <a:off x="5938004" y="726255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521809" y="9605886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7180635" y="99637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10" name="Arrow: Down 3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11" name="Arrow: Down 4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534710" y="1589181"/>
          <a:ext cx="388471" cy="308143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rot="18159336">
          <a:off x="5947901" y="5526920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 rot="3449939">
          <a:off x="5938004" y="7710226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6521809" y="10053561"/>
          <a:ext cx="388471" cy="1963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7180635" y="1041139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124125</xdr:colOff>
      <xdr:row>21</xdr:row>
      <xdr:rowOff>134470</xdr:rowOff>
    </xdr:from>
    <xdr:ext cx="7657067" cy="119795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4125" y="9935695"/>
          <a:ext cx="7657067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33130</xdr:colOff>
      <xdr:row>19</xdr:row>
      <xdr:rowOff>141942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17176" y="797404"/>
          <a:ext cx="4691367" cy="8836408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845422" y="9503895"/>
          <a:ext cx="306294" cy="3795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665" y="688523"/>
          <a:ext cx="3761468" cy="49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0807" y="654054"/>
          <a:ext cx="3898447" cy="516535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0000000-0008-0000-2A00-000008000000}"/>
            </a:ext>
          </a:extLst>
        </xdr:cNvPr>
        <xdr:cNvSpPr/>
      </xdr:nvSpPr>
      <xdr:spPr>
        <a:xfrm rot="16200000">
          <a:off x="8453891" y="-1506537"/>
          <a:ext cx="276224" cy="56741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2A00-000009000000}"/>
            </a:ext>
          </a:extLst>
        </xdr:cNvPr>
        <xdr:cNvSpPr/>
      </xdr:nvSpPr>
      <xdr:spPr>
        <a:xfrm rot="16200000">
          <a:off x="13837104" y="-913039"/>
          <a:ext cx="278039" cy="44853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290" y="717098"/>
          <a:ext cx="3304268" cy="519364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6832" y="682629"/>
          <a:ext cx="3441247" cy="545110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SpPr/>
      </xdr:nvSpPr>
      <xdr:spPr>
        <a:xfrm rot="16200000">
          <a:off x="7429953" y="-1139824"/>
          <a:ext cx="285749" cy="50645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SpPr/>
      </xdr:nvSpPr>
      <xdr:spPr>
        <a:xfrm rot="16200000">
          <a:off x="12127367" y="-622527"/>
          <a:ext cx="287564" cy="402816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716509</xdr:colOff>
      <xdr:row>10</xdr:row>
      <xdr:rowOff>129654</xdr:rowOff>
    </xdr:from>
    <xdr:to>
      <xdr:col>13</xdr:col>
      <xdr:colOff>375315</xdr:colOff>
      <xdr:row>10</xdr:row>
      <xdr:rowOff>143302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CxnSpPr/>
      </xdr:nvCxnSpPr>
      <xdr:spPr>
        <a:xfrm flipV="1">
          <a:off x="2535784" y="2168004"/>
          <a:ext cx="6716831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10</xdr:row>
      <xdr:rowOff>0</xdr:rowOff>
    </xdr:from>
    <xdr:to>
      <xdr:col>3</xdr:col>
      <xdr:colOff>723332</xdr:colOff>
      <xdr:row>10</xdr:row>
      <xdr:rowOff>136478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CxnSpPr/>
      </xdr:nvCxnSpPr>
      <xdr:spPr>
        <a:xfrm>
          <a:off x="2542607" y="2038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10</xdr:row>
      <xdr:rowOff>2275</xdr:rowOff>
    </xdr:from>
    <xdr:to>
      <xdr:col>11</xdr:col>
      <xdr:colOff>466299</xdr:colOff>
      <xdr:row>10</xdr:row>
      <xdr:rowOff>138753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CxnSpPr/>
      </xdr:nvCxnSpPr>
      <xdr:spPr>
        <a:xfrm>
          <a:off x="8467299" y="20406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297977</xdr:rowOff>
    </xdr:from>
    <xdr:to>
      <xdr:col>5</xdr:col>
      <xdr:colOff>680114</xdr:colOff>
      <xdr:row>10</xdr:row>
      <xdr:rowOff>134204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2C00-000005000000}"/>
            </a:ext>
          </a:extLst>
        </xdr:cNvPr>
        <xdr:cNvCxnSpPr/>
      </xdr:nvCxnSpPr>
      <xdr:spPr>
        <a:xfrm>
          <a:off x="4128164" y="204105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607327</xdr:colOff>
      <xdr:row>9</xdr:row>
      <xdr:rowOff>293427</xdr:rowOff>
    </xdr:from>
    <xdr:to>
      <xdr:col>7</xdr:col>
      <xdr:colOff>607327</xdr:colOff>
      <xdr:row>10</xdr:row>
      <xdr:rowOff>129654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CxnSpPr/>
      </xdr:nvCxnSpPr>
      <xdr:spPr>
        <a:xfrm>
          <a:off x="5541277" y="20365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561833</xdr:colOff>
      <xdr:row>10</xdr:row>
      <xdr:rowOff>2275</xdr:rowOff>
    </xdr:from>
    <xdr:to>
      <xdr:col>9</xdr:col>
      <xdr:colOff>561833</xdr:colOff>
      <xdr:row>10</xdr:row>
      <xdr:rowOff>138753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CxnSpPr/>
      </xdr:nvCxnSpPr>
      <xdr:spPr>
        <a:xfrm>
          <a:off x="6981683" y="20406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297974</xdr:rowOff>
    </xdr:from>
    <xdr:to>
      <xdr:col>13</xdr:col>
      <xdr:colOff>373041</xdr:colOff>
      <xdr:row>10</xdr:row>
      <xdr:rowOff>134201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2C00-000008000000}"/>
            </a:ext>
          </a:extLst>
        </xdr:cNvPr>
        <xdr:cNvCxnSpPr/>
      </xdr:nvCxnSpPr>
      <xdr:spPr>
        <a:xfrm>
          <a:off x="9250341" y="2041049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323608</xdr:colOff>
      <xdr:row>13</xdr:row>
      <xdr:rowOff>136897</xdr:rowOff>
    </xdr:from>
    <xdr:to>
      <xdr:col>11</xdr:col>
      <xdr:colOff>323608</xdr:colOff>
      <xdr:row>14</xdr:row>
      <xdr:rowOff>42045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2C00-000009000000}"/>
            </a:ext>
          </a:extLst>
        </xdr:cNvPr>
        <xdr:cNvCxnSpPr/>
      </xdr:nvCxnSpPr>
      <xdr:spPr>
        <a:xfrm>
          <a:off x="8324608" y="2946772"/>
          <a:ext cx="0" cy="1718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10</xdr:row>
      <xdr:rowOff>145575</xdr:rowOff>
    </xdr:from>
    <xdr:to>
      <xdr:col>7</xdr:col>
      <xdr:colOff>452650</xdr:colOff>
      <xdr:row>11</xdr:row>
      <xdr:rowOff>6824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2C00-00000A000000}"/>
            </a:ext>
          </a:extLst>
        </xdr:cNvPr>
        <xdr:cNvCxnSpPr/>
      </xdr:nvCxnSpPr>
      <xdr:spPr>
        <a:xfrm>
          <a:off x="5386600" y="2183925"/>
          <a:ext cx="0" cy="15652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10</xdr:row>
      <xdr:rowOff>141026</xdr:rowOff>
    </xdr:from>
    <xdr:to>
      <xdr:col>9</xdr:col>
      <xdr:colOff>413982</xdr:colOff>
      <xdr:row>11</xdr:row>
      <xdr:rowOff>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2C00-00000B000000}"/>
            </a:ext>
          </a:extLst>
        </xdr:cNvPr>
        <xdr:cNvCxnSpPr/>
      </xdr:nvCxnSpPr>
      <xdr:spPr>
        <a:xfrm>
          <a:off x="6833832" y="2179376"/>
          <a:ext cx="0" cy="1542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10</xdr:row>
      <xdr:rowOff>138752</xdr:rowOff>
    </xdr:from>
    <xdr:to>
      <xdr:col>11</xdr:col>
      <xdr:colOff>841612</xdr:colOff>
      <xdr:row>11</xdr:row>
      <xdr:rowOff>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2C00-00000C000000}"/>
            </a:ext>
          </a:extLst>
        </xdr:cNvPr>
        <xdr:cNvCxnSpPr/>
      </xdr:nvCxnSpPr>
      <xdr:spPr>
        <a:xfrm>
          <a:off x="8671162" y="2177102"/>
          <a:ext cx="0" cy="15652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716508</xdr:colOff>
      <xdr:row>13</xdr:row>
      <xdr:rowOff>129654</xdr:rowOff>
    </xdr:from>
    <xdr:to>
      <xdr:col>11</xdr:col>
      <xdr:colOff>832513</xdr:colOff>
      <xdr:row>13</xdr:row>
      <xdr:rowOff>136478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2C00-00000D000000}"/>
            </a:ext>
          </a:extLst>
        </xdr:cNvPr>
        <xdr:cNvCxnSpPr/>
      </xdr:nvCxnSpPr>
      <xdr:spPr>
        <a:xfrm flipV="1">
          <a:off x="2535783" y="2939529"/>
          <a:ext cx="6135805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725607</xdr:colOff>
      <xdr:row>12</xdr:row>
      <xdr:rowOff>295702</xdr:rowOff>
    </xdr:from>
    <xdr:to>
      <xdr:col>3</xdr:col>
      <xdr:colOff>725607</xdr:colOff>
      <xdr:row>13</xdr:row>
      <xdr:rowOff>131929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2C00-00000E000000}"/>
            </a:ext>
          </a:extLst>
        </xdr:cNvPr>
        <xdr:cNvCxnSpPr/>
      </xdr:nvCxnSpPr>
      <xdr:spPr>
        <a:xfrm>
          <a:off x="2544882" y="28103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13</xdr:row>
      <xdr:rowOff>4550</xdr:rowOff>
    </xdr:from>
    <xdr:to>
      <xdr:col>7</xdr:col>
      <xdr:colOff>570932</xdr:colOff>
      <xdr:row>13</xdr:row>
      <xdr:rowOff>141028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2C00-00000F000000}"/>
            </a:ext>
          </a:extLst>
        </xdr:cNvPr>
        <xdr:cNvCxnSpPr/>
      </xdr:nvCxnSpPr>
      <xdr:spPr>
        <a:xfrm>
          <a:off x="5504882" y="28144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13</xdr:row>
      <xdr:rowOff>6824</xdr:rowOff>
    </xdr:from>
    <xdr:to>
      <xdr:col>9</xdr:col>
      <xdr:colOff>573206</xdr:colOff>
      <xdr:row>13</xdr:row>
      <xdr:rowOff>143302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2C00-000010000000}"/>
            </a:ext>
          </a:extLst>
        </xdr:cNvPr>
        <xdr:cNvCxnSpPr/>
      </xdr:nvCxnSpPr>
      <xdr:spPr>
        <a:xfrm>
          <a:off x="6993056" y="28166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827964</xdr:colOff>
      <xdr:row>12</xdr:row>
      <xdr:rowOff>295702</xdr:rowOff>
    </xdr:from>
    <xdr:to>
      <xdr:col>11</xdr:col>
      <xdr:colOff>827964</xdr:colOff>
      <xdr:row>13</xdr:row>
      <xdr:rowOff>131929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2C00-000011000000}"/>
            </a:ext>
          </a:extLst>
        </xdr:cNvPr>
        <xdr:cNvCxnSpPr/>
      </xdr:nvCxnSpPr>
      <xdr:spPr>
        <a:xfrm>
          <a:off x="8667039" y="28103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493595</xdr:colOff>
      <xdr:row>13</xdr:row>
      <xdr:rowOff>138752</xdr:rowOff>
    </xdr:from>
    <xdr:to>
      <xdr:col>5</xdr:col>
      <xdr:colOff>493595</xdr:colOff>
      <xdr:row>14</xdr:row>
      <xdr:rowOff>43900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2C00-000012000000}"/>
            </a:ext>
          </a:extLst>
        </xdr:cNvPr>
        <xdr:cNvCxnSpPr/>
      </xdr:nvCxnSpPr>
      <xdr:spPr>
        <a:xfrm>
          <a:off x="3941645" y="2948627"/>
          <a:ext cx="0" cy="1718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461750</xdr:colOff>
      <xdr:row>13</xdr:row>
      <xdr:rowOff>141026</xdr:rowOff>
    </xdr:from>
    <xdr:to>
      <xdr:col>7</xdr:col>
      <xdr:colOff>461750</xdr:colOff>
      <xdr:row>14</xdr:row>
      <xdr:rowOff>46174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2C00-000013000000}"/>
            </a:ext>
          </a:extLst>
        </xdr:cNvPr>
        <xdr:cNvCxnSpPr/>
      </xdr:nvCxnSpPr>
      <xdr:spPr>
        <a:xfrm>
          <a:off x="5395700" y="2950901"/>
          <a:ext cx="0" cy="1718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10</xdr:row>
      <xdr:rowOff>156948</xdr:rowOff>
    </xdr:from>
    <xdr:to>
      <xdr:col>5</xdr:col>
      <xdr:colOff>54592</xdr:colOff>
      <xdr:row>11</xdr:row>
      <xdr:rowOff>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2C00-000014000000}"/>
            </a:ext>
          </a:extLst>
        </xdr:cNvPr>
        <xdr:cNvCxnSpPr/>
      </xdr:nvCxnSpPr>
      <xdr:spPr>
        <a:xfrm>
          <a:off x="3502642" y="2195298"/>
          <a:ext cx="0" cy="13832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1037228</xdr:colOff>
      <xdr:row>16</xdr:row>
      <xdr:rowOff>122830</xdr:rowOff>
    </xdr:from>
    <xdr:to>
      <xdr:col>9</xdr:col>
      <xdr:colOff>1037229</xdr:colOff>
      <xdr:row>17</xdr:row>
      <xdr:rowOff>20472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2C00-000015000000}"/>
            </a:ext>
          </a:extLst>
        </xdr:cNvPr>
        <xdr:cNvCxnSpPr/>
      </xdr:nvCxnSpPr>
      <xdr:spPr>
        <a:xfrm>
          <a:off x="7457078" y="3675655"/>
          <a:ext cx="1" cy="18339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580031</xdr:colOff>
      <xdr:row>16</xdr:row>
      <xdr:rowOff>122829</xdr:rowOff>
    </xdr:from>
    <xdr:to>
      <xdr:col>12</xdr:col>
      <xdr:colOff>47767</xdr:colOff>
      <xdr:row>16</xdr:row>
      <xdr:rowOff>129653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2C00-000016000000}"/>
            </a:ext>
          </a:extLst>
        </xdr:cNvPr>
        <xdr:cNvCxnSpPr/>
      </xdr:nvCxnSpPr>
      <xdr:spPr>
        <a:xfrm>
          <a:off x="6999881" y="3675654"/>
          <a:ext cx="1715636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16</xdr:row>
      <xdr:rowOff>6824</xdr:rowOff>
    </xdr:from>
    <xdr:to>
      <xdr:col>9</xdr:col>
      <xdr:colOff>573207</xdr:colOff>
      <xdr:row>16</xdr:row>
      <xdr:rowOff>129654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2C00-000017000000}"/>
            </a:ext>
          </a:extLst>
        </xdr:cNvPr>
        <xdr:cNvCxnSpPr/>
      </xdr:nvCxnSpPr>
      <xdr:spPr>
        <a:xfrm>
          <a:off x="6993056" y="3559649"/>
          <a:ext cx="1" cy="12283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34119</xdr:colOff>
      <xdr:row>15</xdr:row>
      <xdr:rowOff>518615</xdr:rowOff>
    </xdr:from>
    <xdr:to>
      <xdr:col>12</xdr:col>
      <xdr:colOff>36395</xdr:colOff>
      <xdr:row>16</xdr:row>
      <xdr:rowOff>131928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2C00-000018000000}"/>
            </a:ext>
          </a:extLst>
        </xdr:cNvPr>
        <xdr:cNvCxnSpPr/>
      </xdr:nvCxnSpPr>
      <xdr:spPr>
        <a:xfrm>
          <a:off x="8701869" y="3557090"/>
          <a:ext cx="2276" cy="12766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527714</xdr:colOff>
      <xdr:row>16</xdr:row>
      <xdr:rowOff>131927</xdr:rowOff>
    </xdr:from>
    <xdr:to>
      <xdr:col>7</xdr:col>
      <xdr:colOff>664191</xdr:colOff>
      <xdr:row>16</xdr:row>
      <xdr:rowOff>138751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2C00-000019000000}"/>
            </a:ext>
          </a:extLst>
        </xdr:cNvPr>
        <xdr:cNvCxnSpPr/>
      </xdr:nvCxnSpPr>
      <xdr:spPr>
        <a:xfrm>
          <a:off x="3975764" y="3684752"/>
          <a:ext cx="1622377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532263</xdr:colOff>
      <xdr:row>16</xdr:row>
      <xdr:rowOff>13647</xdr:rowOff>
    </xdr:from>
    <xdr:to>
      <xdr:col>5</xdr:col>
      <xdr:colOff>534538</xdr:colOff>
      <xdr:row>16</xdr:row>
      <xdr:rowOff>125105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2C00-00001A000000}"/>
            </a:ext>
          </a:extLst>
        </xdr:cNvPr>
        <xdr:cNvCxnSpPr/>
      </xdr:nvCxnSpPr>
      <xdr:spPr>
        <a:xfrm>
          <a:off x="3980313" y="3566472"/>
          <a:ext cx="2275" cy="11145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652819</xdr:colOff>
      <xdr:row>16</xdr:row>
      <xdr:rowOff>6824</xdr:rowOff>
    </xdr:from>
    <xdr:to>
      <xdr:col>7</xdr:col>
      <xdr:colOff>655092</xdr:colOff>
      <xdr:row>16</xdr:row>
      <xdr:rowOff>127379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2C00-00001B000000}"/>
            </a:ext>
          </a:extLst>
        </xdr:cNvPr>
        <xdr:cNvCxnSpPr/>
      </xdr:nvCxnSpPr>
      <xdr:spPr>
        <a:xfrm flipH="1">
          <a:off x="5586769" y="3559649"/>
          <a:ext cx="2273" cy="12055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398059</xdr:colOff>
      <xdr:row>16</xdr:row>
      <xdr:rowOff>131928</xdr:rowOff>
    </xdr:from>
    <xdr:to>
      <xdr:col>7</xdr:col>
      <xdr:colOff>398060</xdr:colOff>
      <xdr:row>17</xdr:row>
      <xdr:rowOff>29570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2C00-00001C000000}"/>
            </a:ext>
          </a:extLst>
        </xdr:cNvPr>
        <xdr:cNvCxnSpPr/>
      </xdr:nvCxnSpPr>
      <xdr:spPr>
        <a:xfrm>
          <a:off x="5332009" y="3684753"/>
          <a:ext cx="1" cy="18339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768822</xdr:colOff>
      <xdr:row>16</xdr:row>
      <xdr:rowOff>120555</xdr:rowOff>
    </xdr:from>
    <xdr:to>
      <xdr:col>5</xdr:col>
      <xdr:colOff>768823</xdr:colOff>
      <xdr:row>17</xdr:row>
      <xdr:rowOff>18197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2C00-00001D000000}"/>
            </a:ext>
          </a:extLst>
        </xdr:cNvPr>
        <xdr:cNvCxnSpPr/>
      </xdr:nvCxnSpPr>
      <xdr:spPr>
        <a:xfrm>
          <a:off x="4216872" y="3673380"/>
          <a:ext cx="1" cy="18339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157544" y="917148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34710" y="1341531"/>
          <a:ext cx="388471" cy="2357531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8159336">
          <a:off x="5947901" y="3421895"/>
          <a:ext cx="278221" cy="180710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rot="3449939">
          <a:off x="5938004" y="5395651"/>
          <a:ext cx="271979" cy="180710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521809" y="7738986"/>
          <a:ext cx="388471" cy="234454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180635" y="84778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716509</xdr:colOff>
      <xdr:row>9</xdr:row>
      <xdr:rowOff>129654</xdr:rowOff>
    </xdr:from>
    <xdr:to>
      <xdr:col>13</xdr:col>
      <xdr:colOff>375315</xdr:colOff>
      <xdr:row>9</xdr:row>
      <xdr:rowOff>143302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2D00-00006C000000}"/>
            </a:ext>
          </a:extLst>
        </xdr:cNvPr>
        <xdr:cNvCxnSpPr/>
      </xdr:nvCxnSpPr>
      <xdr:spPr>
        <a:xfrm flipV="1">
          <a:off x="2421484" y="2987154"/>
          <a:ext cx="7297856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9</xdr:row>
      <xdr:rowOff>0</xdr:rowOff>
    </xdr:from>
    <xdr:to>
      <xdr:col>3</xdr:col>
      <xdr:colOff>723332</xdr:colOff>
      <xdr:row>9</xdr:row>
      <xdr:rowOff>136478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2D00-00006D000000}"/>
            </a:ext>
          </a:extLst>
        </xdr:cNvPr>
        <xdr:cNvCxnSpPr/>
      </xdr:nvCxnSpPr>
      <xdr:spPr>
        <a:xfrm>
          <a:off x="2428307" y="28575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9</xdr:row>
      <xdr:rowOff>2275</xdr:rowOff>
    </xdr:from>
    <xdr:to>
      <xdr:col>11</xdr:col>
      <xdr:colOff>466299</xdr:colOff>
      <xdr:row>9</xdr:row>
      <xdr:rowOff>138753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2D00-00006E000000}"/>
            </a:ext>
          </a:extLst>
        </xdr:cNvPr>
        <xdr:cNvCxnSpPr/>
      </xdr:nvCxnSpPr>
      <xdr:spPr>
        <a:xfrm>
          <a:off x="8324424" y="28597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0</xdr:rowOff>
    </xdr:from>
    <xdr:to>
      <xdr:col>5</xdr:col>
      <xdr:colOff>680114</xdr:colOff>
      <xdr:row>9</xdr:row>
      <xdr:rowOff>134204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2D00-00006F000000}"/>
            </a:ext>
          </a:extLst>
        </xdr:cNvPr>
        <xdr:cNvCxnSpPr/>
      </xdr:nvCxnSpPr>
      <xdr:spPr>
        <a:xfrm>
          <a:off x="3747164" y="2857500"/>
          <a:ext cx="0" cy="13420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548185</xdr:colOff>
      <xdr:row>9</xdr:row>
      <xdr:rowOff>0</xdr:rowOff>
    </xdr:from>
    <xdr:to>
      <xdr:col>9</xdr:col>
      <xdr:colOff>548185</xdr:colOff>
      <xdr:row>9</xdr:row>
      <xdr:rowOff>125105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2D00-000070000000}"/>
            </a:ext>
          </a:extLst>
        </xdr:cNvPr>
        <xdr:cNvCxnSpPr/>
      </xdr:nvCxnSpPr>
      <xdr:spPr>
        <a:xfrm>
          <a:off x="6768010" y="2857500"/>
          <a:ext cx="0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0</xdr:rowOff>
    </xdr:from>
    <xdr:to>
      <xdr:col>13</xdr:col>
      <xdr:colOff>373041</xdr:colOff>
      <xdr:row>9</xdr:row>
      <xdr:rowOff>134201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2D00-000071000000}"/>
            </a:ext>
          </a:extLst>
        </xdr:cNvPr>
        <xdr:cNvCxnSpPr/>
      </xdr:nvCxnSpPr>
      <xdr:spPr>
        <a:xfrm>
          <a:off x="9717066" y="2857500"/>
          <a:ext cx="0" cy="13420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423080</xdr:colOff>
      <xdr:row>11</xdr:row>
      <xdr:rowOff>136477</xdr:rowOff>
    </xdr:from>
    <xdr:to>
      <xdr:col>11</xdr:col>
      <xdr:colOff>423080</xdr:colOff>
      <xdr:row>12</xdr:row>
      <xdr:rowOff>13648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id="{00000000-0008-0000-2D00-000072000000}"/>
            </a:ext>
          </a:extLst>
        </xdr:cNvPr>
        <xdr:cNvCxnSpPr/>
      </xdr:nvCxnSpPr>
      <xdr:spPr>
        <a:xfrm>
          <a:off x="8281205" y="4251277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9</xdr:row>
      <xdr:rowOff>145575</xdr:rowOff>
    </xdr:from>
    <xdr:to>
      <xdr:col>7</xdr:col>
      <xdr:colOff>452650</xdr:colOff>
      <xdr:row>10</xdr:row>
      <xdr:rowOff>6824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00000000-0008-0000-2D00-000073000000}"/>
            </a:ext>
          </a:extLst>
        </xdr:cNvPr>
        <xdr:cNvCxnSpPr/>
      </xdr:nvCxnSpPr>
      <xdr:spPr>
        <a:xfrm>
          <a:off x="5062750" y="3003075"/>
          <a:ext cx="0" cy="1660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9</xdr:row>
      <xdr:rowOff>141026</xdr:rowOff>
    </xdr:from>
    <xdr:to>
      <xdr:col>9</xdr:col>
      <xdr:colOff>413982</xdr:colOff>
      <xdr:row>10</xdr:row>
      <xdr:rowOff>0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00000000-0008-0000-2D00-000074000000}"/>
            </a:ext>
          </a:extLst>
        </xdr:cNvPr>
        <xdr:cNvCxnSpPr/>
      </xdr:nvCxnSpPr>
      <xdr:spPr>
        <a:xfrm>
          <a:off x="6633807" y="2998526"/>
          <a:ext cx="0" cy="1637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9</xdr:row>
      <xdr:rowOff>138752</xdr:rowOff>
    </xdr:from>
    <xdr:to>
      <xdr:col>11</xdr:col>
      <xdr:colOff>841612</xdr:colOff>
      <xdr:row>10</xdr:row>
      <xdr:rowOff>0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00000000-0008-0000-2D00-000075000000}"/>
            </a:ext>
          </a:extLst>
        </xdr:cNvPr>
        <xdr:cNvCxnSpPr/>
      </xdr:nvCxnSpPr>
      <xdr:spPr>
        <a:xfrm>
          <a:off x="8699737" y="2996252"/>
          <a:ext cx="0" cy="1660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450376</xdr:colOff>
      <xdr:row>11</xdr:row>
      <xdr:rowOff>136477</xdr:rowOff>
    </xdr:from>
    <xdr:to>
      <xdr:col>13</xdr:col>
      <xdr:colOff>477672</xdr:colOff>
      <xdr:row>11</xdr:row>
      <xdr:rowOff>143301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2D00-000076000000}"/>
            </a:ext>
          </a:extLst>
        </xdr:cNvPr>
        <xdr:cNvCxnSpPr/>
      </xdr:nvCxnSpPr>
      <xdr:spPr>
        <a:xfrm flipV="1">
          <a:off x="2155351" y="4251277"/>
          <a:ext cx="7666346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11</xdr:row>
      <xdr:rowOff>4550</xdr:rowOff>
    </xdr:from>
    <xdr:to>
      <xdr:col>7</xdr:col>
      <xdr:colOff>570932</xdr:colOff>
      <xdr:row>11</xdr:row>
      <xdr:rowOff>141028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2D00-000077000000}"/>
            </a:ext>
          </a:extLst>
        </xdr:cNvPr>
        <xdr:cNvCxnSpPr/>
      </xdr:nvCxnSpPr>
      <xdr:spPr>
        <a:xfrm>
          <a:off x="5181032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11</xdr:row>
      <xdr:rowOff>6824</xdr:rowOff>
    </xdr:from>
    <xdr:to>
      <xdr:col>9</xdr:col>
      <xdr:colOff>573206</xdr:colOff>
      <xdr:row>11</xdr:row>
      <xdr:rowOff>143302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2D00-000078000000}"/>
            </a:ext>
          </a:extLst>
        </xdr:cNvPr>
        <xdr:cNvCxnSpPr/>
      </xdr:nvCxnSpPr>
      <xdr:spPr>
        <a:xfrm>
          <a:off x="6793031" y="412162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363941</xdr:colOff>
      <xdr:row>11</xdr:row>
      <xdr:rowOff>159224</xdr:rowOff>
    </xdr:from>
    <xdr:to>
      <xdr:col>5</xdr:col>
      <xdr:colOff>363941</xdr:colOff>
      <xdr:row>12</xdr:row>
      <xdr:rowOff>13648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00000000-0008-0000-2D00-000079000000}"/>
            </a:ext>
          </a:extLst>
        </xdr:cNvPr>
        <xdr:cNvCxnSpPr/>
      </xdr:nvCxnSpPr>
      <xdr:spPr>
        <a:xfrm>
          <a:off x="3430991" y="4274024"/>
          <a:ext cx="0" cy="19732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468573</xdr:colOff>
      <xdr:row>11</xdr:row>
      <xdr:rowOff>141026</xdr:rowOff>
    </xdr:from>
    <xdr:to>
      <xdr:col>9</xdr:col>
      <xdr:colOff>468573</xdr:colOff>
      <xdr:row>12</xdr:row>
      <xdr:rowOff>0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00000000-0008-0000-2D00-00007A000000}"/>
            </a:ext>
          </a:extLst>
        </xdr:cNvPr>
        <xdr:cNvCxnSpPr/>
      </xdr:nvCxnSpPr>
      <xdr:spPr>
        <a:xfrm>
          <a:off x="6688398" y="4255826"/>
          <a:ext cx="0" cy="2018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9</xdr:row>
      <xdr:rowOff>156948</xdr:rowOff>
    </xdr:from>
    <xdr:to>
      <xdr:col>5</xdr:col>
      <xdr:colOff>54592</xdr:colOff>
      <xdr:row>10</xdr:row>
      <xdr:rowOff>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00000000-0008-0000-2D00-00007B000000}"/>
            </a:ext>
          </a:extLst>
        </xdr:cNvPr>
        <xdr:cNvCxnSpPr/>
      </xdr:nvCxnSpPr>
      <xdr:spPr>
        <a:xfrm>
          <a:off x="3121642" y="3014448"/>
          <a:ext cx="0" cy="14785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454926</xdr:colOff>
      <xdr:row>11</xdr:row>
      <xdr:rowOff>4550</xdr:rowOff>
    </xdr:from>
    <xdr:to>
      <xdr:col>3</xdr:col>
      <xdr:colOff>454926</xdr:colOff>
      <xdr:row>11</xdr:row>
      <xdr:rowOff>141028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2D00-00007C000000}"/>
            </a:ext>
          </a:extLst>
        </xdr:cNvPr>
        <xdr:cNvCxnSpPr/>
      </xdr:nvCxnSpPr>
      <xdr:spPr>
        <a:xfrm>
          <a:off x="2159901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477673</xdr:colOff>
      <xdr:row>11</xdr:row>
      <xdr:rowOff>0</xdr:rowOff>
    </xdr:from>
    <xdr:to>
      <xdr:col>13</xdr:col>
      <xdr:colOff>477673</xdr:colOff>
      <xdr:row>11</xdr:row>
      <xdr:rowOff>136478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2D00-00007D000000}"/>
            </a:ext>
          </a:extLst>
        </xdr:cNvPr>
        <xdr:cNvCxnSpPr/>
      </xdr:nvCxnSpPr>
      <xdr:spPr>
        <a:xfrm>
          <a:off x="9821698" y="41148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705134</xdr:colOff>
      <xdr:row>11</xdr:row>
      <xdr:rowOff>131929</xdr:rowOff>
    </xdr:from>
    <xdr:to>
      <xdr:col>7</xdr:col>
      <xdr:colOff>705134</xdr:colOff>
      <xdr:row>12</xdr:row>
      <xdr:rowOff>9100</xdr:rowOff>
    </xdr:to>
    <xdr:cxnSp macro="">
      <xdr:nvCxnSpPr>
        <xdr:cNvPr id="126" name="Straight Arrow Connector 125">
          <a:extLst>
            <a:ext uri="{FF2B5EF4-FFF2-40B4-BE49-F238E27FC236}">
              <a16:creationId xmlns:a16="http://schemas.microsoft.com/office/drawing/2014/main" id="{00000000-0008-0000-2D00-00007E000000}"/>
            </a:ext>
          </a:extLst>
        </xdr:cNvPr>
        <xdr:cNvCxnSpPr/>
      </xdr:nvCxnSpPr>
      <xdr:spPr>
        <a:xfrm>
          <a:off x="5315234" y="4246729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684664</xdr:colOff>
      <xdr:row>9</xdr:row>
      <xdr:rowOff>9099</xdr:rowOff>
    </xdr:from>
    <xdr:to>
      <xdr:col>7</xdr:col>
      <xdr:colOff>684664</xdr:colOff>
      <xdr:row>9</xdr:row>
      <xdr:rowOff>145577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2D00-00007F000000}"/>
            </a:ext>
          </a:extLst>
        </xdr:cNvPr>
        <xdr:cNvCxnSpPr/>
      </xdr:nvCxnSpPr>
      <xdr:spPr>
        <a:xfrm>
          <a:off x="5294764" y="28665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618693</xdr:colOff>
      <xdr:row>11</xdr:row>
      <xdr:rowOff>0</xdr:rowOff>
    </xdr:from>
    <xdr:to>
      <xdr:col>5</xdr:col>
      <xdr:colOff>618693</xdr:colOff>
      <xdr:row>11</xdr:row>
      <xdr:rowOff>127384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2D00-000080000000}"/>
            </a:ext>
          </a:extLst>
        </xdr:cNvPr>
        <xdr:cNvCxnSpPr/>
      </xdr:nvCxnSpPr>
      <xdr:spPr>
        <a:xfrm>
          <a:off x="3685743" y="4114800"/>
          <a:ext cx="0" cy="12738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568652</xdr:colOff>
      <xdr:row>13</xdr:row>
      <xdr:rowOff>227466</xdr:rowOff>
    </xdr:from>
    <xdr:to>
      <xdr:col>5</xdr:col>
      <xdr:colOff>568652</xdr:colOff>
      <xdr:row>14</xdr:row>
      <xdr:rowOff>131932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2D00-000081000000}"/>
            </a:ext>
          </a:extLst>
        </xdr:cNvPr>
        <xdr:cNvCxnSpPr/>
      </xdr:nvCxnSpPr>
      <xdr:spPr>
        <a:xfrm>
          <a:off x="3635702" y="4923291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682383</xdr:colOff>
      <xdr:row>14</xdr:row>
      <xdr:rowOff>4</xdr:rowOff>
    </xdr:from>
    <xdr:to>
      <xdr:col>7</xdr:col>
      <xdr:colOff>682383</xdr:colOff>
      <xdr:row>14</xdr:row>
      <xdr:rowOff>136482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2D00-000082000000}"/>
            </a:ext>
          </a:extLst>
        </xdr:cNvPr>
        <xdr:cNvCxnSpPr/>
      </xdr:nvCxnSpPr>
      <xdr:spPr>
        <a:xfrm>
          <a:off x="5292483" y="493395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595946</xdr:colOff>
      <xdr:row>13</xdr:row>
      <xdr:rowOff>418536</xdr:rowOff>
    </xdr:from>
    <xdr:to>
      <xdr:col>9</xdr:col>
      <xdr:colOff>595946</xdr:colOff>
      <xdr:row>14</xdr:row>
      <xdr:rowOff>131933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2D00-000083000000}"/>
            </a:ext>
          </a:extLst>
        </xdr:cNvPr>
        <xdr:cNvCxnSpPr/>
      </xdr:nvCxnSpPr>
      <xdr:spPr>
        <a:xfrm>
          <a:off x="6815771" y="4933386"/>
          <a:ext cx="0" cy="13249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466297</xdr:colOff>
      <xdr:row>14</xdr:row>
      <xdr:rowOff>118280</xdr:rowOff>
    </xdr:from>
    <xdr:to>
      <xdr:col>11</xdr:col>
      <xdr:colOff>470846</xdr:colOff>
      <xdr:row>15</xdr:row>
      <xdr:rowOff>27295</xdr:rowOff>
    </xdr:to>
    <xdr:cxnSp macro="">
      <xdr:nvCxnSpPr>
        <xdr:cNvPr id="132" name="Straight Arrow Connector 131">
          <a:extLst>
            <a:ext uri="{FF2B5EF4-FFF2-40B4-BE49-F238E27FC236}">
              <a16:creationId xmlns:a16="http://schemas.microsoft.com/office/drawing/2014/main" id="{00000000-0008-0000-2D00-000084000000}"/>
            </a:ext>
          </a:extLst>
        </xdr:cNvPr>
        <xdr:cNvCxnSpPr/>
      </xdr:nvCxnSpPr>
      <xdr:spPr>
        <a:xfrm>
          <a:off x="8324422" y="5052230"/>
          <a:ext cx="4549" cy="18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716509</xdr:colOff>
      <xdr:row>9</xdr:row>
      <xdr:rowOff>129654</xdr:rowOff>
    </xdr:from>
    <xdr:to>
      <xdr:col>13</xdr:col>
      <xdr:colOff>375315</xdr:colOff>
      <xdr:row>9</xdr:row>
      <xdr:rowOff>143302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2D00-000085000000}"/>
            </a:ext>
          </a:extLst>
        </xdr:cNvPr>
        <xdr:cNvCxnSpPr/>
      </xdr:nvCxnSpPr>
      <xdr:spPr>
        <a:xfrm flipV="1">
          <a:off x="2421484" y="2987154"/>
          <a:ext cx="7297856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9</xdr:row>
      <xdr:rowOff>0</xdr:rowOff>
    </xdr:from>
    <xdr:to>
      <xdr:col>3</xdr:col>
      <xdr:colOff>723332</xdr:colOff>
      <xdr:row>9</xdr:row>
      <xdr:rowOff>136478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2D00-000086000000}"/>
            </a:ext>
          </a:extLst>
        </xdr:cNvPr>
        <xdr:cNvCxnSpPr/>
      </xdr:nvCxnSpPr>
      <xdr:spPr>
        <a:xfrm>
          <a:off x="2428307" y="28575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9</xdr:row>
      <xdr:rowOff>2275</xdr:rowOff>
    </xdr:from>
    <xdr:to>
      <xdr:col>11</xdr:col>
      <xdr:colOff>466299</xdr:colOff>
      <xdr:row>9</xdr:row>
      <xdr:rowOff>138753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2D00-000087000000}"/>
            </a:ext>
          </a:extLst>
        </xdr:cNvPr>
        <xdr:cNvCxnSpPr/>
      </xdr:nvCxnSpPr>
      <xdr:spPr>
        <a:xfrm>
          <a:off x="8324424" y="28597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0</xdr:rowOff>
    </xdr:from>
    <xdr:to>
      <xdr:col>5</xdr:col>
      <xdr:colOff>680114</xdr:colOff>
      <xdr:row>9</xdr:row>
      <xdr:rowOff>134204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2D00-000088000000}"/>
            </a:ext>
          </a:extLst>
        </xdr:cNvPr>
        <xdr:cNvCxnSpPr/>
      </xdr:nvCxnSpPr>
      <xdr:spPr>
        <a:xfrm>
          <a:off x="3747164" y="2857500"/>
          <a:ext cx="0" cy="13420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548185</xdr:colOff>
      <xdr:row>9</xdr:row>
      <xdr:rowOff>0</xdr:rowOff>
    </xdr:from>
    <xdr:to>
      <xdr:col>9</xdr:col>
      <xdr:colOff>548185</xdr:colOff>
      <xdr:row>9</xdr:row>
      <xdr:rowOff>125105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2D00-000089000000}"/>
            </a:ext>
          </a:extLst>
        </xdr:cNvPr>
        <xdr:cNvCxnSpPr/>
      </xdr:nvCxnSpPr>
      <xdr:spPr>
        <a:xfrm>
          <a:off x="6768010" y="2857500"/>
          <a:ext cx="0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0</xdr:rowOff>
    </xdr:from>
    <xdr:to>
      <xdr:col>13</xdr:col>
      <xdr:colOff>373041</xdr:colOff>
      <xdr:row>9</xdr:row>
      <xdr:rowOff>134201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2D00-00008A000000}"/>
            </a:ext>
          </a:extLst>
        </xdr:cNvPr>
        <xdr:cNvCxnSpPr/>
      </xdr:nvCxnSpPr>
      <xdr:spPr>
        <a:xfrm>
          <a:off x="9717066" y="2857500"/>
          <a:ext cx="0" cy="13420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423080</xdr:colOff>
      <xdr:row>11</xdr:row>
      <xdr:rowOff>136477</xdr:rowOff>
    </xdr:from>
    <xdr:to>
      <xdr:col>11</xdr:col>
      <xdr:colOff>423080</xdr:colOff>
      <xdr:row>12</xdr:row>
      <xdr:rowOff>13648</xdr:rowOff>
    </xdr:to>
    <xdr:cxnSp macro="">
      <xdr:nvCxnSpPr>
        <xdr:cNvPr id="139" name="Straight Arrow Connector 138">
          <a:extLst>
            <a:ext uri="{FF2B5EF4-FFF2-40B4-BE49-F238E27FC236}">
              <a16:creationId xmlns:a16="http://schemas.microsoft.com/office/drawing/2014/main" id="{00000000-0008-0000-2D00-00008B000000}"/>
            </a:ext>
          </a:extLst>
        </xdr:cNvPr>
        <xdr:cNvCxnSpPr/>
      </xdr:nvCxnSpPr>
      <xdr:spPr>
        <a:xfrm>
          <a:off x="8281205" y="4251277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9</xdr:row>
      <xdr:rowOff>145575</xdr:rowOff>
    </xdr:from>
    <xdr:to>
      <xdr:col>7</xdr:col>
      <xdr:colOff>452650</xdr:colOff>
      <xdr:row>10</xdr:row>
      <xdr:rowOff>6824</xdr:rowOff>
    </xdr:to>
    <xdr:cxnSp macro="">
      <xdr:nvCxnSpPr>
        <xdr:cNvPr id="140" name="Straight Arrow Connector 139">
          <a:extLst>
            <a:ext uri="{FF2B5EF4-FFF2-40B4-BE49-F238E27FC236}">
              <a16:creationId xmlns:a16="http://schemas.microsoft.com/office/drawing/2014/main" id="{00000000-0008-0000-2D00-00008C000000}"/>
            </a:ext>
          </a:extLst>
        </xdr:cNvPr>
        <xdr:cNvCxnSpPr/>
      </xdr:nvCxnSpPr>
      <xdr:spPr>
        <a:xfrm>
          <a:off x="5062750" y="3003075"/>
          <a:ext cx="0" cy="1660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9</xdr:row>
      <xdr:rowOff>141026</xdr:rowOff>
    </xdr:from>
    <xdr:to>
      <xdr:col>9</xdr:col>
      <xdr:colOff>413982</xdr:colOff>
      <xdr:row>10</xdr:row>
      <xdr:rowOff>0</xdr:rowOff>
    </xdr:to>
    <xdr:cxnSp macro="">
      <xdr:nvCxnSpPr>
        <xdr:cNvPr id="141" name="Straight Arrow Connector 140">
          <a:extLst>
            <a:ext uri="{FF2B5EF4-FFF2-40B4-BE49-F238E27FC236}">
              <a16:creationId xmlns:a16="http://schemas.microsoft.com/office/drawing/2014/main" id="{00000000-0008-0000-2D00-00008D000000}"/>
            </a:ext>
          </a:extLst>
        </xdr:cNvPr>
        <xdr:cNvCxnSpPr/>
      </xdr:nvCxnSpPr>
      <xdr:spPr>
        <a:xfrm>
          <a:off x="6633807" y="2998526"/>
          <a:ext cx="0" cy="1637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9</xdr:row>
      <xdr:rowOff>138752</xdr:rowOff>
    </xdr:from>
    <xdr:to>
      <xdr:col>11</xdr:col>
      <xdr:colOff>841612</xdr:colOff>
      <xdr:row>10</xdr:row>
      <xdr:rowOff>0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2D00-00008E000000}"/>
            </a:ext>
          </a:extLst>
        </xdr:cNvPr>
        <xdr:cNvCxnSpPr/>
      </xdr:nvCxnSpPr>
      <xdr:spPr>
        <a:xfrm>
          <a:off x="8699737" y="2996252"/>
          <a:ext cx="0" cy="16604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450376</xdr:colOff>
      <xdr:row>11</xdr:row>
      <xdr:rowOff>136477</xdr:rowOff>
    </xdr:from>
    <xdr:to>
      <xdr:col>13</xdr:col>
      <xdr:colOff>477672</xdr:colOff>
      <xdr:row>11</xdr:row>
      <xdr:rowOff>143301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2D00-00008F000000}"/>
            </a:ext>
          </a:extLst>
        </xdr:cNvPr>
        <xdr:cNvCxnSpPr/>
      </xdr:nvCxnSpPr>
      <xdr:spPr>
        <a:xfrm flipV="1">
          <a:off x="2155351" y="4251277"/>
          <a:ext cx="7666346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11</xdr:row>
      <xdr:rowOff>4550</xdr:rowOff>
    </xdr:from>
    <xdr:to>
      <xdr:col>7</xdr:col>
      <xdr:colOff>570932</xdr:colOff>
      <xdr:row>11</xdr:row>
      <xdr:rowOff>141028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2D00-000090000000}"/>
            </a:ext>
          </a:extLst>
        </xdr:cNvPr>
        <xdr:cNvCxnSpPr/>
      </xdr:nvCxnSpPr>
      <xdr:spPr>
        <a:xfrm>
          <a:off x="5181032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11</xdr:row>
      <xdr:rowOff>6824</xdr:rowOff>
    </xdr:from>
    <xdr:to>
      <xdr:col>9</xdr:col>
      <xdr:colOff>573206</xdr:colOff>
      <xdr:row>11</xdr:row>
      <xdr:rowOff>143302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2D00-000091000000}"/>
            </a:ext>
          </a:extLst>
        </xdr:cNvPr>
        <xdr:cNvCxnSpPr/>
      </xdr:nvCxnSpPr>
      <xdr:spPr>
        <a:xfrm>
          <a:off x="6793031" y="412162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363941</xdr:colOff>
      <xdr:row>11</xdr:row>
      <xdr:rowOff>159224</xdr:rowOff>
    </xdr:from>
    <xdr:to>
      <xdr:col>5</xdr:col>
      <xdr:colOff>363941</xdr:colOff>
      <xdr:row>12</xdr:row>
      <xdr:rowOff>13648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2D00-000092000000}"/>
            </a:ext>
          </a:extLst>
        </xdr:cNvPr>
        <xdr:cNvCxnSpPr/>
      </xdr:nvCxnSpPr>
      <xdr:spPr>
        <a:xfrm>
          <a:off x="3430991" y="4274024"/>
          <a:ext cx="0" cy="19732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468573</xdr:colOff>
      <xdr:row>11</xdr:row>
      <xdr:rowOff>141026</xdr:rowOff>
    </xdr:from>
    <xdr:to>
      <xdr:col>9</xdr:col>
      <xdr:colOff>468573</xdr:colOff>
      <xdr:row>12</xdr:row>
      <xdr:rowOff>0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00000000-0008-0000-2D00-000093000000}"/>
            </a:ext>
          </a:extLst>
        </xdr:cNvPr>
        <xdr:cNvCxnSpPr/>
      </xdr:nvCxnSpPr>
      <xdr:spPr>
        <a:xfrm>
          <a:off x="6688398" y="4255826"/>
          <a:ext cx="0" cy="20187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9</xdr:row>
      <xdr:rowOff>156948</xdr:rowOff>
    </xdr:from>
    <xdr:to>
      <xdr:col>5</xdr:col>
      <xdr:colOff>54592</xdr:colOff>
      <xdr:row>10</xdr:row>
      <xdr:rowOff>0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2D00-000094000000}"/>
            </a:ext>
          </a:extLst>
        </xdr:cNvPr>
        <xdr:cNvCxnSpPr/>
      </xdr:nvCxnSpPr>
      <xdr:spPr>
        <a:xfrm>
          <a:off x="3121642" y="3014448"/>
          <a:ext cx="0" cy="14785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111457</xdr:colOff>
      <xdr:row>14</xdr:row>
      <xdr:rowOff>125104</xdr:rowOff>
    </xdr:from>
    <xdr:to>
      <xdr:col>8</xdr:col>
      <xdr:colOff>116006</xdr:colOff>
      <xdr:row>15</xdr:row>
      <xdr:rowOff>34119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2D00-000095000000}"/>
            </a:ext>
          </a:extLst>
        </xdr:cNvPr>
        <xdr:cNvCxnSpPr/>
      </xdr:nvCxnSpPr>
      <xdr:spPr>
        <a:xfrm>
          <a:off x="6121732" y="5059054"/>
          <a:ext cx="4549" cy="18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693763</xdr:colOff>
      <xdr:row>14</xdr:row>
      <xdr:rowOff>120556</xdr:rowOff>
    </xdr:from>
    <xdr:to>
      <xdr:col>5</xdr:col>
      <xdr:colOff>696037</xdr:colOff>
      <xdr:row>15</xdr:row>
      <xdr:rowOff>13649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2D00-000096000000}"/>
            </a:ext>
          </a:extLst>
        </xdr:cNvPr>
        <xdr:cNvCxnSpPr/>
      </xdr:nvCxnSpPr>
      <xdr:spPr>
        <a:xfrm>
          <a:off x="3760813" y="5054506"/>
          <a:ext cx="2274" cy="16931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454926</xdr:colOff>
      <xdr:row>11</xdr:row>
      <xdr:rowOff>4550</xdr:rowOff>
    </xdr:from>
    <xdr:to>
      <xdr:col>3</xdr:col>
      <xdr:colOff>454926</xdr:colOff>
      <xdr:row>11</xdr:row>
      <xdr:rowOff>141028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2D00-000097000000}"/>
            </a:ext>
          </a:extLst>
        </xdr:cNvPr>
        <xdr:cNvCxnSpPr/>
      </xdr:nvCxnSpPr>
      <xdr:spPr>
        <a:xfrm>
          <a:off x="2159901" y="41193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477673</xdr:colOff>
      <xdr:row>11</xdr:row>
      <xdr:rowOff>0</xdr:rowOff>
    </xdr:from>
    <xdr:to>
      <xdr:col>13</xdr:col>
      <xdr:colOff>477673</xdr:colOff>
      <xdr:row>11</xdr:row>
      <xdr:rowOff>136478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2D00-000098000000}"/>
            </a:ext>
          </a:extLst>
        </xdr:cNvPr>
        <xdr:cNvCxnSpPr/>
      </xdr:nvCxnSpPr>
      <xdr:spPr>
        <a:xfrm>
          <a:off x="9821698" y="41148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705134</xdr:colOff>
      <xdr:row>11</xdr:row>
      <xdr:rowOff>131929</xdr:rowOff>
    </xdr:from>
    <xdr:to>
      <xdr:col>7</xdr:col>
      <xdr:colOff>705134</xdr:colOff>
      <xdr:row>12</xdr:row>
      <xdr:rowOff>9100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2D00-000099000000}"/>
            </a:ext>
          </a:extLst>
        </xdr:cNvPr>
        <xdr:cNvCxnSpPr/>
      </xdr:nvCxnSpPr>
      <xdr:spPr>
        <a:xfrm>
          <a:off x="5315234" y="4246729"/>
          <a:ext cx="0" cy="22007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684664</xdr:colOff>
      <xdr:row>9</xdr:row>
      <xdr:rowOff>9099</xdr:rowOff>
    </xdr:from>
    <xdr:to>
      <xdr:col>7</xdr:col>
      <xdr:colOff>684664</xdr:colOff>
      <xdr:row>9</xdr:row>
      <xdr:rowOff>145577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2D00-00009A000000}"/>
            </a:ext>
          </a:extLst>
        </xdr:cNvPr>
        <xdr:cNvCxnSpPr/>
      </xdr:nvCxnSpPr>
      <xdr:spPr>
        <a:xfrm>
          <a:off x="5294764" y="28665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618693</xdr:colOff>
      <xdr:row>11</xdr:row>
      <xdr:rowOff>0</xdr:rowOff>
    </xdr:from>
    <xdr:to>
      <xdr:col>5</xdr:col>
      <xdr:colOff>618693</xdr:colOff>
      <xdr:row>11</xdr:row>
      <xdr:rowOff>127384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2D00-00009B000000}"/>
            </a:ext>
          </a:extLst>
        </xdr:cNvPr>
        <xdr:cNvCxnSpPr/>
      </xdr:nvCxnSpPr>
      <xdr:spPr>
        <a:xfrm>
          <a:off x="3685743" y="4114800"/>
          <a:ext cx="0" cy="12738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552733</xdr:colOff>
      <xdr:row>14</xdr:row>
      <xdr:rowOff>109182</xdr:rowOff>
    </xdr:from>
    <xdr:to>
      <xdr:col>11</xdr:col>
      <xdr:colOff>586853</xdr:colOff>
      <xdr:row>14</xdr:row>
      <xdr:rowOff>122829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2D00-00009C000000}"/>
            </a:ext>
          </a:extLst>
        </xdr:cNvPr>
        <xdr:cNvCxnSpPr/>
      </xdr:nvCxnSpPr>
      <xdr:spPr>
        <a:xfrm flipV="1">
          <a:off x="3619783" y="5043132"/>
          <a:ext cx="4825195" cy="1364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641440</xdr:colOff>
      <xdr:row>11</xdr:row>
      <xdr:rowOff>5</xdr:rowOff>
    </xdr:from>
    <xdr:to>
      <xdr:col>11</xdr:col>
      <xdr:colOff>641440</xdr:colOff>
      <xdr:row>11</xdr:row>
      <xdr:rowOff>136483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2D00-00009D000000}"/>
            </a:ext>
          </a:extLst>
        </xdr:cNvPr>
        <xdr:cNvCxnSpPr/>
      </xdr:nvCxnSpPr>
      <xdr:spPr>
        <a:xfrm>
          <a:off x="8499565" y="411480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584573</xdr:colOff>
      <xdr:row>13</xdr:row>
      <xdr:rowOff>222918</xdr:rowOff>
    </xdr:from>
    <xdr:to>
      <xdr:col>11</xdr:col>
      <xdr:colOff>586853</xdr:colOff>
      <xdr:row>14</xdr:row>
      <xdr:rowOff>109182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2D00-00009E000000}"/>
            </a:ext>
          </a:extLst>
        </xdr:cNvPr>
        <xdr:cNvCxnSpPr/>
      </xdr:nvCxnSpPr>
      <xdr:spPr>
        <a:xfrm>
          <a:off x="8442698" y="4918743"/>
          <a:ext cx="2280" cy="124389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682383</xdr:colOff>
      <xdr:row>14</xdr:row>
      <xdr:rowOff>4</xdr:rowOff>
    </xdr:from>
    <xdr:to>
      <xdr:col>7</xdr:col>
      <xdr:colOff>682383</xdr:colOff>
      <xdr:row>14</xdr:row>
      <xdr:rowOff>136482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2D00-00009F000000}"/>
            </a:ext>
          </a:extLst>
        </xdr:cNvPr>
        <xdr:cNvCxnSpPr/>
      </xdr:nvCxnSpPr>
      <xdr:spPr>
        <a:xfrm>
          <a:off x="5292483" y="4933954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595946</xdr:colOff>
      <xdr:row>13</xdr:row>
      <xdr:rowOff>418536</xdr:rowOff>
    </xdr:from>
    <xdr:to>
      <xdr:col>9</xdr:col>
      <xdr:colOff>595946</xdr:colOff>
      <xdr:row>14</xdr:row>
      <xdr:rowOff>131933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2D00-0000A0000000}"/>
            </a:ext>
          </a:extLst>
        </xdr:cNvPr>
        <xdr:cNvCxnSpPr/>
      </xdr:nvCxnSpPr>
      <xdr:spPr>
        <a:xfrm>
          <a:off x="6815771" y="4933386"/>
          <a:ext cx="0" cy="13249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436727</xdr:colOff>
      <xdr:row>10</xdr:row>
      <xdr:rowOff>129655</xdr:rowOff>
    </xdr:from>
    <xdr:to>
      <xdr:col>7</xdr:col>
      <xdr:colOff>278413</xdr:colOff>
      <xdr:row>10</xdr:row>
      <xdr:rowOff>129655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2E00-00003E000000}"/>
            </a:ext>
          </a:extLst>
        </xdr:cNvPr>
        <xdr:cNvCxnSpPr/>
      </xdr:nvCxnSpPr>
      <xdr:spPr>
        <a:xfrm>
          <a:off x="3589502" y="2510905"/>
          <a:ext cx="1251386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595952</xdr:colOff>
      <xdr:row>10</xdr:row>
      <xdr:rowOff>9099</xdr:rowOff>
    </xdr:from>
    <xdr:to>
      <xdr:col>9</xdr:col>
      <xdr:colOff>595952</xdr:colOff>
      <xdr:row>10</xdr:row>
      <xdr:rowOff>145577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2E00-00003F000000}"/>
            </a:ext>
          </a:extLst>
        </xdr:cNvPr>
        <xdr:cNvCxnSpPr/>
      </xdr:nvCxnSpPr>
      <xdr:spPr>
        <a:xfrm>
          <a:off x="6682427" y="239034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987189</xdr:colOff>
      <xdr:row>9</xdr:row>
      <xdr:rowOff>222915</xdr:rowOff>
    </xdr:from>
    <xdr:to>
      <xdr:col>5</xdr:col>
      <xdr:colOff>987189</xdr:colOff>
      <xdr:row>10</xdr:row>
      <xdr:rowOff>127381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2E00-000040000000}"/>
            </a:ext>
          </a:extLst>
        </xdr:cNvPr>
        <xdr:cNvCxnSpPr/>
      </xdr:nvCxnSpPr>
      <xdr:spPr>
        <a:xfrm>
          <a:off x="4139964" y="2366040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627799</xdr:colOff>
      <xdr:row>10</xdr:row>
      <xdr:rowOff>6824</xdr:rowOff>
    </xdr:from>
    <xdr:to>
      <xdr:col>13</xdr:col>
      <xdr:colOff>627799</xdr:colOff>
      <xdr:row>10</xdr:row>
      <xdr:rowOff>136478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2E00-000041000000}"/>
            </a:ext>
          </a:extLst>
        </xdr:cNvPr>
        <xdr:cNvCxnSpPr/>
      </xdr:nvCxnSpPr>
      <xdr:spPr>
        <a:xfrm>
          <a:off x="9533674" y="2388074"/>
          <a:ext cx="0" cy="12965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534538</xdr:colOff>
      <xdr:row>9</xdr:row>
      <xdr:rowOff>227463</xdr:rowOff>
    </xdr:from>
    <xdr:to>
      <xdr:col>7</xdr:col>
      <xdr:colOff>534538</xdr:colOff>
      <xdr:row>10</xdr:row>
      <xdr:rowOff>131929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2E00-000042000000}"/>
            </a:ext>
          </a:extLst>
        </xdr:cNvPr>
        <xdr:cNvCxnSpPr/>
      </xdr:nvCxnSpPr>
      <xdr:spPr>
        <a:xfrm>
          <a:off x="5097013" y="2370588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557286</xdr:colOff>
      <xdr:row>10</xdr:row>
      <xdr:rowOff>4547</xdr:rowOff>
    </xdr:from>
    <xdr:to>
      <xdr:col>11</xdr:col>
      <xdr:colOff>557286</xdr:colOff>
      <xdr:row>10</xdr:row>
      <xdr:rowOff>132563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2E00-000043000000}"/>
            </a:ext>
          </a:extLst>
        </xdr:cNvPr>
        <xdr:cNvCxnSpPr/>
      </xdr:nvCxnSpPr>
      <xdr:spPr>
        <a:xfrm>
          <a:off x="8053461" y="2385797"/>
          <a:ext cx="0" cy="128016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614149</xdr:colOff>
      <xdr:row>13</xdr:row>
      <xdr:rowOff>143300</xdr:rowOff>
    </xdr:from>
    <xdr:to>
      <xdr:col>5</xdr:col>
      <xdr:colOff>614149</xdr:colOff>
      <xdr:row>14</xdr:row>
      <xdr:rowOff>0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2E00-000044000000}"/>
            </a:ext>
          </a:extLst>
        </xdr:cNvPr>
        <xdr:cNvCxnSpPr/>
      </xdr:nvCxnSpPr>
      <xdr:spPr>
        <a:xfrm>
          <a:off x="3766924" y="3305600"/>
          <a:ext cx="0" cy="18055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439003</xdr:colOff>
      <xdr:row>10</xdr:row>
      <xdr:rowOff>138751</xdr:rowOff>
    </xdr:from>
    <xdr:to>
      <xdr:col>5</xdr:col>
      <xdr:colOff>439003</xdr:colOff>
      <xdr:row>11</xdr:row>
      <xdr:rowOff>0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2E00-000045000000}"/>
            </a:ext>
          </a:extLst>
        </xdr:cNvPr>
        <xdr:cNvCxnSpPr/>
      </xdr:nvCxnSpPr>
      <xdr:spPr>
        <a:xfrm>
          <a:off x="3591778" y="2520001"/>
          <a:ext cx="0" cy="1660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434453</xdr:colOff>
      <xdr:row>10</xdr:row>
      <xdr:rowOff>134200</xdr:rowOff>
    </xdr:from>
    <xdr:to>
      <xdr:col>11</xdr:col>
      <xdr:colOff>434453</xdr:colOff>
      <xdr:row>10</xdr:row>
      <xdr:rowOff>317081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2E00-000046000000}"/>
            </a:ext>
          </a:extLst>
        </xdr:cNvPr>
        <xdr:cNvCxnSpPr/>
      </xdr:nvCxnSpPr>
      <xdr:spPr>
        <a:xfrm>
          <a:off x="7930628" y="2515450"/>
          <a:ext cx="0" cy="173356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439005</xdr:colOff>
      <xdr:row>10</xdr:row>
      <xdr:rowOff>138751</xdr:rowOff>
    </xdr:from>
    <xdr:to>
      <xdr:col>13</xdr:col>
      <xdr:colOff>439005</xdr:colOff>
      <xdr:row>11</xdr:row>
      <xdr:rowOff>909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2E00-000047000000}"/>
            </a:ext>
          </a:extLst>
        </xdr:cNvPr>
        <xdr:cNvCxnSpPr/>
      </xdr:nvCxnSpPr>
      <xdr:spPr>
        <a:xfrm>
          <a:off x="9344880" y="2520001"/>
          <a:ext cx="0" cy="16695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484496</xdr:colOff>
      <xdr:row>13</xdr:row>
      <xdr:rowOff>122830</xdr:rowOff>
    </xdr:from>
    <xdr:to>
      <xdr:col>13</xdr:col>
      <xdr:colOff>470848</xdr:colOff>
      <xdr:row>13</xdr:row>
      <xdr:rowOff>136478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2E00-000048000000}"/>
            </a:ext>
          </a:extLst>
        </xdr:cNvPr>
        <xdr:cNvCxnSpPr/>
      </xdr:nvCxnSpPr>
      <xdr:spPr>
        <a:xfrm flipV="1">
          <a:off x="2227571" y="3285130"/>
          <a:ext cx="7149152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491319</xdr:colOff>
      <xdr:row>13</xdr:row>
      <xdr:rowOff>6824</xdr:rowOff>
    </xdr:from>
    <xdr:to>
      <xdr:col>3</xdr:col>
      <xdr:colOff>493595</xdr:colOff>
      <xdr:row>13</xdr:row>
      <xdr:rowOff>131929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2E00-000049000000}"/>
            </a:ext>
          </a:extLst>
        </xdr:cNvPr>
        <xdr:cNvCxnSpPr/>
      </xdr:nvCxnSpPr>
      <xdr:spPr>
        <a:xfrm>
          <a:off x="2234394" y="3169124"/>
          <a:ext cx="2276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564109</xdr:colOff>
      <xdr:row>13</xdr:row>
      <xdr:rowOff>4550</xdr:rowOff>
    </xdr:from>
    <xdr:to>
      <xdr:col>5</xdr:col>
      <xdr:colOff>564109</xdr:colOff>
      <xdr:row>13</xdr:row>
      <xdr:rowOff>141028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2E00-00004A000000}"/>
            </a:ext>
          </a:extLst>
        </xdr:cNvPr>
        <xdr:cNvCxnSpPr/>
      </xdr:nvCxnSpPr>
      <xdr:spPr>
        <a:xfrm>
          <a:off x="3716884" y="31668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586854</xdr:colOff>
      <xdr:row>13</xdr:row>
      <xdr:rowOff>13648</xdr:rowOff>
    </xdr:from>
    <xdr:to>
      <xdr:col>7</xdr:col>
      <xdr:colOff>586854</xdr:colOff>
      <xdr:row>13</xdr:row>
      <xdr:rowOff>150126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2E00-00004B000000}"/>
            </a:ext>
          </a:extLst>
        </xdr:cNvPr>
        <xdr:cNvCxnSpPr/>
      </xdr:nvCxnSpPr>
      <xdr:spPr>
        <a:xfrm>
          <a:off x="5149329" y="3175948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470848</xdr:colOff>
      <xdr:row>12</xdr:row>
      <xdr:rowOff>361666</xdr:rowOff>
    </xdr:from>
    <xdr:to>
      <xdr:col>13</xdr:col>
      <xdr:colOff>473122</xdr:colOff>
      <xdr:row>13</xdr:row>
      <xdr:rowOff>125105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2E00-00004C000000}"/>
            </a:ext>
          </a:extLst>
        </xdr:cNvPr>
        <xdr:cNvCxnSpPr/>
      </xdr:nvCxnSpPr>
      <xdr:spPr>
        <a:xfrm>
          <a:off x="9376723" y="3162016"/>
          <a:ext cx="2274" cy="125389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486771</xdr:colOff>
      <xdr:row>13</xdr:row>
      <xdr:rowOff>131928</xdr:rowOff>
    </xdr:from>
    <xdr:to>
      <xdr:col>7</xdr:col>
      <xdr:colOff>486771</xdr:colOff>
      <xdr:row>13</xdr:row>
      <xdr:rowOff>307074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0000000-0008-0000-2E00-00004D000000}"/>
            </a:ext>
          </a:extLst>
        </xdr:cNvPr>
        <xdr:cNvCxnSpPr/>
      </xdr:nvCxnSpPr>
      <xdr:spPr>
        <a:xfrm>
          <a:off x="5049246" y="3294228"/>
          <a:ext cx="0" cy="175146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591403</xdr:colOff>
      <xdr:row>13</xdr:row>
      <xdr:rowOff>141025</xdr:rowOff>
    </xdr:from>
    <xdr:to>
      <xdr:col>3</xdr:col>
      <xdr:colOff>591403</xdr:colOff>
      <xdr:row>13</xdr:row>
      <xdr:rowOff>300250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2E00-00004E000000}"/>
            </a:ext>
          </a:extLst>
        </xdr:cNvPr>
        <xdr:cNvCxnSpPr/>
      </xdr:nvCxnSpPr>
      <xdr:spPr>
        <a:xfrm>
          <a:off x="2334478" y="3303325"/>
          <a:ext cx="0" cy="1592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559558</xdr:colOff>
      <xdr:row>10</xdr:row>
      <xdr:rowOff>6822</xdr:rowOff>
    </xdr:from>
    <xdr:to>
      <xdr:col>3</xdr:col>
      <xdr:colOff>566382</xdr:colOff>
      <xdr:row>10</xdr:row>
      <xdr:rowOff>307074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00000000-0008-0000-2E00-00004F000000}"/>
            </a:ext>
          </a:extLst>
        </xdr:cNvPr>
        <xdr:cNvCxnSpPr/>
      </xdr:nvCxnSpPr>
      <xdr:spPr>
        <a:xfrm flipH="1">
          <a:off x="2302633" y="2388072"/>
          <a:ext cx="6824" cy="30025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277506</xdr:colOff>
      <xdr:row>10</xdr:row>
      <xdr:rowOff>127378</xdr:rowOff>
    </xdr:from>
    <xdr:to>
      <xdr:col>7</xdr:col>
      <xdr:colOff>277506</xdr:colOff>
      <xdr:row>10</xdr:row>
      <xdr:rowOff>288878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00000000-0008-0000-2E00-000050000000}"/>
            </a:ext>
          </a:extLst>
        </xdr:cNvPr>
        <xdr:cNvCxnSpPr/>
      </xdr:nvCxnSpPr>
      <xdr:spPr>
        <a:xfrm>
          <a:off x="4839981" y="2508628"/>
          <a:ext cx="0" cy="16150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509517</xdr:colOff>
      <xdr:row>13</xdr:row>
      <xdr:rowOff>134203</xdr:rowOff>
    </xdr:from>
    <xdr:to>
      <xdr:col>11</xdr:col>
      <xdr:colOff>509517</xdr:colOff>
      <xdr:row>13</xdr:row>
      <xdr:rowOff>288878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2E00-000051000000}"/>
            </a:ext>
          </a:extLst>
        </xdr:cNvPr>
        <xdr:cNvCxnSpPr/>
      </xdr:nvCxnSpPr>
      <xdr:spPr>
        <a:xfrm>
          <a:off x="8005692" y="3296503"/>
          <a:ext cx="0" cy="15467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409433</xdr:colOff>
      <xdr:row>13</xdr:row>
      <xdr:rowOff>116006</xdr:rowOff>
    </xdr:from>
    <xdr:to>
      <xdr:col>13</xdr:col>
      <xdr:colOff>409433</xdr:colOff>
      <xdr:row>13</xdr:row>
      <xdr:rowOff>304800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00000000-0008-0000-2E00-000052000000}"/>
            </a:ext>
          </a:extLst>
        </xdr:cNvPr>
        <xdr:cNvCxnSpPr/>
      </xdr:nvCxnSpPr>
      <xdr:spPr>
        <a:xfrm>
          <a:off x="9315308" y="3278306"/>
          <a:ext cx="0" cy="18879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54591</xdr:colOff>
      <xdr:row>16</xdr:row>
      <xdr:rowOff>138753</xdr:rowOff>
    </xdr:from>
    <xdr:to>
      <xdr:col>6</xdr:col>
      <xdr:colOff>56865</xdr:colOff>
      <xdr:row>17</xdr:row>
      <xdr:rowOff>34119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00000000-0008-0000-2E00-000053000000}"/>
            </a:ext>
          </a:extLst>
        </xdr:cNvPr>
        <xdr:cNvCxnSpPr/>
      </xdr:nvCxnSpPr>
      <xdr:spPr>
        <a:xfrm flipH="1">
          <a:off x="4483716" y="4101153"/>
          <a:ext cx="2274" cy="13349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641445</xdr:colOff>
      <xdr:row>16</xdr:row>
      <xdr:rowOff>129654</xdr:rowOff>
    </xdr:from>
    <xdr:to>
      <xdr:col>7</xdr:col>
      <xdr:colOff>436728</xdr:colOff>
      <xdr:row>16</xdr:row>
      <xdr:rowOff>129654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2E00-000054000000}"/>
            </a:ext>
          </a:extLst>
        </xdr:cNvPr>
        <xdr:cNvCxnSpPr/>
      </xdr:nvCxnSpPr>
      <xdr:spPr>
        <a:xfrm>
          <a:off x="3794220" y="4092054"/>
          <a:ext cx="1204983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645996</xdr:colOff>
      <xdr:row>15</xdr:row>
      <xdr:rowOff>420807</xdr:rowOff>
    </xdr:from>
    <xdr:to>
      <xdr:col>5</xdr:col>
      <xdr:colOff>645996</xdr:colOff>
      <xdr:row>16</xdr:row>
      <xdr:rowOff>134205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2E00-000055000000}"/>
            </a:ext>
          </a:extLst>
        </xdr:cNvPr>
        <xdr:cNvCxnSpPr/>
      </xdr:nvCxnSpPr>
      <xdr:spPr>
        <a:xfrm>
          <a:off x="3798771" y="3964107"/>
          <a:ext cx="0" cy="13249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429906</xdr:colOff>
      <xdr:row>16</xdr:row>
      <xdr:rowOff>2</xdr:rowOff>
    </xdr:from>
    <xdr:to>
      <xdr:col>7</xdr:col>
      <xdr:colOff>429906</xdr:colOff>
      <xdr:row>16</xdr:row>
      <xdr:rowOff>136480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2E00-000056000000}"/>
            </a:ext>
          </a:extLst>
        </xdr:cNvPr>
        <xdr:cNvCxnSpPr/>
      </xdr:nvCxnSpPr>
      <xdr:spPr>
        <a:xfrm>
          <a:off x="4992381" y="3962402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759726</xdr:colOff>
      <xdr:row>16</xdr:row>
      <xdr:rowOff>111458</xdr:rowOff>
    </xdr:from>
    <xdr:to>
      <xdr:col>11</xdr:col>
      <xdr:colOff>761999</xdr:colOff>
      <xdr:row>17</xdr:row>
      <xdr:rowOff>35031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00000000-0008-0000-2E00-000057000000}"/>
            </a:ext>
          </a:extLst>
        </xdr:cNvPr>
        <xdr:cNvCxnSpPr/>
      </xdr:nvCxnSpPr>
      <xdr:spPr>
        <a:xfrm>
          <a:off x="8255901" y="4073858"/>
          <a:ext cx="2273" cy="1616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489044</xdr:colOff>
      <xdr:row>15</xdr:row>
      <xdr:rowOff>420806</xdr:rowOff>
    </xdr:from>
    <xdr:to>
      <xdr:col>9</xdr:col>
      <xdr:colOff>491317</xdr:colOff>
      <xdr:row>17</xdr:row>
      <xdr:rowOff>0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00000000-0008-0000-2E00-000058000000}"/>
            </a:ext>
          </a:extLst>
        </xdr:cNvPr>
        <xdr:cNvCxnSpPr/>
      </xdr:nvCxnSpPr>
      <xdr:spPr>
        <a:xfrm>
          <a:off x="6575519" y="3964106"/>
          <a:ext cx="2273" cy="23641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498143</xdr:colOff>
      <xdr:row>16</xdr:row>
      <xdr:rowOff>6825</xdr:rowOff>
    </xdr:from>
    <xdr:to>
      <xdr:col>3</xdr:col>
      <xdr:colOff>500416</xdr:colOff>
      <xdr:row>17</xdr:row>
      <xdr:rowOff>9099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id="{00000000-0008-0000-2E00-000059000000}"/>
            </a:ext>
          </a:extLst>
        </xdr:cNvPr>
        <xdr:cNvCxnSpPr/>
      </xdr:nvCxnSpPr>
      <xdr:spPr>
        <a:xfrm>
          <a:off x="2241218" y="3969225"/>
          <a:ext cx="2273" cy="2403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229738</xdr:colOff>
      <xdr:row>13</xdr:row>
      <xdr:rowOff>134203</xdr:rowOff>
    </xdr:from>
    <xdr:to>
      <xdr:col>9</xdr:col>
      <xdr:colOff>229738</xdr:colOff>
      <xdr:row>13</xdr:row>
      <xdr:rowOff>309349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0000000-0008-0000-2E00-00005A000000}"/>
            </a:ext>
          </a:extLst>
        </xdr:cNvPr>
        <xdr:cNvCxnSpPr/>
      </xdr:nvCxnSpPr>
      <xdr:spPr>
        <a:xfrm>
          <a:off x="6316213" y="3296503"/>
          <a:ext cx="0" cy="175146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527711</xdr:colOff>
      <xdr:row>10</xdr:row>
      <xdr:rowOff>138752</xdr:rowOff>
    </xdr:from>
    <xdr:to>
      <xdr:col>13</xdr:col>
      <xdr:colOff>636893</xdr:colOff>
      <xdr:row>10</xdr:row>
      <xdr:rowOff>138752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2E00-00005B000000}"/>
            </a:ext>
          </a:extLst>
        </xdr:cNvPr>
        <xdr:cNvCxnSpPr/>
      </xdr:nvCxnSpPr>
      <xdr:spPr>
        <a:xfrm>
          <a:off x="5090186" y="2520002"/>
          <a:ext cx="4452582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427629</xdr:colOff>
      <xdr:row>10</xdr:row>
      <xdr:rowOff>141024</xdr:rowOff>
    </xdr:from>
    <xdr:to>
      <xdr:col>9</xdr:col>
      <xdr:colOff>427629</xdr:colOff>
      <xdr:row>11</xdr:row>
      <xdr:rowOff>3182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00000000-0008-0000-2E00-00005C000000}"/>
            </a:ext>
          </a:extLst>
        </xdr:cNvPr>
        <xdr:cNvCxnSpPr/>
      </xdr:nvCxnSpPr>
      <xdr:spPr>
        <a:xfrm>
          <a:off x="6514104" y="2522274"/>
          <a:ext cx="0" cy="16695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13</xdr:row>
      <xdr:rowOff>9099</xdr:rowOff>
    </xdr:from>
    <xdr:to>
      <xdr:col>9</xdr:col>
      <xdr:colOff>609600</xdr:colOff>
      <xdr:row>13</xdr:row>
      <xdr:rowOff>145577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2E00-00005D000000}"/>
            </a:ext>
          </a:extLst>
        </xdr:cNvPr>
        <xdr:cNvCxnSpPr/>
      </xdr:nvCxnSpPr>
      <xdr:spPr>
        <a:xfrm>
          <a:off x="6696075" y="31713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504967</xdr:colOff>
      <xdr:row>16</xdr:row>
      <xdr:rowOff>122830</xdr:rowOff>
    </xdr:from>
    <xdr:to>
      <xdr:col>13</xdr:col>
      <xdr:colOff>483813</xdr:colOff>
      <xdr:row>16</xdr:row>
      <xdr:rowOff>122830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2E00-00005E000000}"/>
            </a:ext>
          </a:extLst>
        </xdr:cNvPr>
        <xdr:cNvCxnSpPr/>
      </xdr:nvCxnSpPr>
      <xdr:spPr>
        <a:xfrm>
          <a:off x="8001142" y="4085230"/>
          <a:ext cx="1388546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216091</xdr:colOff>
      <xdr:row>16</xdr:row>
      <xdr:rowOff>113733</xdr:rowOff>
    </xdr:from>
    <xdr:to>
      <xdr:col>13</xdr:col>
      <xdr:colOff>218364</xdr:colOff>
      <xdr:row>17</xdr:row>
      <xdr:rowOff>37306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id="{00000000-0008-0000-2E00-00005F000000}"/>
            </a:ext>
          </a:extLst>
        </xdr:cNvPr>
        <xdr:cNvCxnSpPr/>
      </xdr:nvCxnSpPr>
      <xdr:spPr>
        <a:xfrm>
          <a:off x="9121966" y="4076133"/>
          <a:ext cx="2273" cy="1616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509516</xdr:colOff>
      <xdr:row>15</xdr:row>
      <xdr:rowOff>216090</xdr:rowOff>
    </xdr:from>
    <xdr:to>
      <xdr:col>11</xdr:col>
      <xdr:colOff>509516</xdr:colOff>
      <xdr:row>16</xdr:row>
      <xdr:rowOff>120556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2E00-000060000000}"/>
            </a:ext>
          </a:extLst>
        </xdr:cNvPr>
        <xdr:cNvCxnSpPr/>
      </xdr:nvCxnSpPr>
      <xdr:spPr>
        <a:xfrm>
          <a:off x="8005691" y="3940365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484495</xdr:colOff>
      <xdr:row>15</xdr:row>
      <xdr:rowOff>225188</xdr:rowOff>
    </xdr:from>
    <xdr:to>
      <xdr:col>13</xdr:col>
      <xdr:colOff>484495</xdr:colOff>
      <xdr:row>16</xdr:row>
      <xdr:rowOff>129654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2E00-000061000000}"/>
            </a:ext>
          </a:extLst>
        </xdr:cNvPr>
        <xdr:cNvCxnSpPr/>
      </xdr:nvCxnSpPr>
      <xdr:spPr>
        <a:xfrm>
          <a:off x="9390370" y="3949463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491319</xdr:colOff>
      <xdr:row>10</xdr:row>
      <xdr:rowOff>129654</xdr:rowOff>
    </xdr:from>
    <xdr:to>
      <xdr:col>13</xdr:col>
      <xdr:colOff>375315</xdr:colOff>
      <xdr:row>10</xdr:row>
      <xdr:rowOff>136478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2F00-000025000000}"/>
            </a:ext>
          </a:extLst>
        </xdr:cNvPr>
        <xdr:cNvCxnSpPr/>
      </xdr:nvCxnSpPr>
      <xdr:spPr>
        <a:xfrm flipV="1">
          <a:off x="2139144" y="2501379"/>
          <a:ext cx="7265871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498144</xdr:colOff>
      <xdr:row>9</xdr:row>
      <xdr:rowOff>293427</xdr:rowOff>
    </xdr:from>
    <xdr:to>
      <xdr:col>3</xdr:col>
      <xdr:colOff>498144</xdr:colOff>
      <xdr:row>10</xdr:row>
      <xdr:rowOff>129654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2F00-000026000000}"/>
            </a:ext>
          </a:extLst>
        </xdr:cNvPr>
        <xdr:cNvCxnSpPr/>
      </xdr:nvCxnSpPr>
      <xdr:spPr>
        <a:xfrm>
          <a:off x="2145969" y="2369877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10</xdr:row>
      <xdr:rowOff>2275</xdr:rowOff>
    </xdr:from>
    <xdr:to>
      <xdr:col>11</xdr:col>
      <xdr:colOff>466299</xdr:colOff>
      <xdr:row>10</xdr:row>
      <xdr:rowOff>138753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2F00-000027000000}"/>
            </a:ext>
          </a:extLst>
        </xdr:cNvPr>
        <xdr:cNvCxnSpPr/>
      </xdr:nvCxnSpPr>
      <xdr:spPr>
        <a:xfrm>
          <a:off x="8048199" y="23740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297977</xdr:rowOff>
    </xdr:from>
    <xdr:to>
      <xdr:col>5</xdr:col>
      <xdr:colOff>680114</xdr:colOff>
      <xdr:row>10</xdr:row>
      <xdr:rowOff>134204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2F00-000028000000}"/>
            </a:ext>
          </a:extLst>
        </xdr:cNvPr>
        <xdr:cNvCxnSpPr/>
      </xdr:nvCxnSpPr>
      <xdr:spPr>
        <a:xfrm>
          <a:off x="3918614" y="2374427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607327</xdr:colOff>
      <xdr:row>9</xdr:row>
      <xdr:rowOff>293427</xdr:rowOff>
    </xdr:from>
    <xdr:to>
      <xdr:col>7</xdr:col>
      <xdr:colOff>607327</xdr:colOff>
      <xdr:row>10</xdr:row>
      <xdr:rowOff>129654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2F00-000029000000}"/>
            </a:ext>
          </a:extLst>
        </xdr:cNvPr>
        <xdr:cNvCxnSpPr/>
      </xdr:nvCxnSpPr>
      <xdr:spPr>
        <a:xfrm>
          <a:off x="5293627" y="2369877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561833</xdr:colOff>
      <xdr:row>10</xdr:row>
      <xdr:rowOff>2275</xdr:rowOff>
    </xdr:from>
    <xdr:to>
      <xdr:col>9</xdr:col>
      <xdr:colOff>561833</xdr:colOff>
      <xdr:row>10</xdr:row>
      <xdr:rowOff>138753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2F00-00002A000000}"/>
            </a:ext>
          </a:extLst>
        </xdr:cNvPr>
        <xdr:cNvCxnSpPr/>
      </xdr:nvCxnSpPr>
      <xdr:spPr>
        <a:xfrm>
          <a:off x="6695933" y="237400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297974</xdr:rowOff>
    </xdr:from>
    <xdr:to>
      <xdr:col>13</xdr:col>
      <xdr:colOff>373041</xdr:colOff>
      <xdr:row>10</xdr:row>
      <xdr:rowOff>134201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2F00-00002B000000}"/>
            </a:ext>
          </a:extLst>
        </xdr:cNvPr>
        <xdr:cNvCxnSpPr/>
      </xdr:nvCxnSpPr>
      <xdr:spPr>
        <a:xfrm>
          <a:off x="9402741" y="2374424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477670</xdr:colOff>
      <xdr:row>13</xdr:row>
      <xdr:rowOff>129653</xdr:rowOff>
    </xdr:from>
    <xdr:to>
      <xdr:col>5</xdr:col>
      <xdr:colOff>477670</xdr:colOff>
      <xdr:row>14</xdr:row>
      <xdr:rowOff>6825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2F00-00002C000000}"/>
            </a:ext>
          </a:extLst>
        </xdr:cNvPr>
        <xdr:cNvCxnSpPr/>
      </xdr:nvCxnSpPr>
      <xdr:spPr>
        <a:xfrm>
          <a:off x="3716170" y="3263378"/>
          <a:ext cx="0" cy="21054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602776</xdr:colOff>
      <xdr:row>10</xdr:row>
      <xdr:rowOff>138751</xdr:rowOff>
    </xdr:from>
    <xdr:to>
      <xdr:col>5</xdr:col>
      <xdr:colOff>602776</xdr:colOff>
      <xdr:row>11</xdr:row>
      <xdr:rowOff>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2F00-00002D000000}"/>
            </a:ext>
          </a:extLst>
        </xdr:cNvPr>
        <xdr:cNvCxnSpPr/>
      </xdr:nvCxnSpPr>
      <xdr:spPr>
        <a:xfrm>
          <a:off x="3841276" y="2510476"/>
          <a:ext cx="0" cy="1469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557282</xdr:colOff>
      <xdr:row>10</xdr:row>
      <xdr:rowOff>127378</xdr:rowOff>
    </xdr:from>
    <xdr:to>
      <xdr:col>9</xdr:col>
      <xdr:colOff>557282</xdr:colOff>
      <xdr:row>10</xdr:row>
      <xdr:rowOff>266131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2F00-00002E000000}"/>
            </a:ext>
          </a:extLst>
        </xdr:cNvPr>
        <xdr:cNvCxnSpPr/>
      </xdr:nvCxnSpPr>
      <xdr:spPr>
        <a:xfrm>
          <a:off x="6691382" y="2499103"/>
          <a:ext cx="0" cy="13875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484496</xdr:colOff>
      <xdr:row>13</xdr:row>
      <xdr:rowOff>109182</xdr:rowOff>
    </xdr:from>
    <xdr:to>
      <xdr:col>13</xdr:col>
      <xdr:colOff>696036</xdr:colOff>
      <xdr:row>13</xdr:row>
      <xdr:rowOff>122830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2F00-00002F000000}"/>
            </a:ext>
          </a:extLst>
        </xdr:cNvPr>
        <xdr:cNvCxnSpPr/>
      </xdr:nvCxnSpPr>
      <xdr:spPr>
        <a:xfrm flipV="1">
          <a:off x="2132321" y="3242907"/>
          <a:ext cx="7593415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498143</xdr:colOff>
      <xdr:row>13</xdr:row>
      <xdr:rowOff>0</xdr:rowOff>
    </xdr:from>
    <xdr:to>
      <xdr:col>3</xdr:col>
      <xdr:colOff>500419</xdr:colOff>
      <xdr:row>13</xdr:row>
      <xdr:rowOff>125105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2F00-000030000000}"/>
            </a:ext>
          </a:extLst>
        </xdr:cNvPr>
        <xdr:cNvCxnSpPr/>
      </xdr:nvCxnSpPr>
      <xdr:spPr>
        <a:xfrm>
          <a:off x="2145968" y="3133725"/>
          <a:ext cx="2276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641444</xdr:colOff>
      <xdr:row>12</xdr:row>
      <xdr:rowOff>457200</xdr:rowOff>
    </xdr:from>
    <xdr:to>
      <xdr:col>5</xdr:col>
      <xdr:colOff>641444</xdr:colOff>
      <xdr:row>13</xdr:row>
      <xdr:rowOff>129654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2F00-000031000000}"/>
            </a:ext>
          </a:extLst>
        </xdr:cNvPr>
        <xdr:cNvCxnSpPr/>
      </xdr:nvCxnSpPr>
      <xdr:spPr>
        <a:xfrm>
          <a:off x="3879944" y="3133725"/>
          <a:ext cx="0" cy="12965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477671</xdr:colOff>
      <xdr:row>12</xdr:row>
      <xdr:rowOff>225188</xdr:rowOff>
    </xdr:from>
    <xdr:to>
      <xdr:col>7</xdr:col>
      <xdr:colOff>477671</xdr:colOff>
      <xdr:row>13</xdr:row>
      <xdr:rowOff>230920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2F00-000032000000}"/>
            </a:ext>
          </a:extLst>
        </xdr:cNvPr>
        <xdr:cNvCxnSpPr/>
      </xdr:nvCxnSpPr>
      <xdr:spPr>
        <a:xfrm>
          <a:off x="5163971" y="3120788"/>
          <a:ext cx="0" cy="24385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459476</xdr:colOff>
      <xdr:row>13</xdr:row>
      <xdr:rowOff>131926</xdr:rowOff>
    </xdr:from>
    <xdr:to>
      <xdr:col>9</xdr:col>
      <xdr:colOff>459476</xdr:colOff>
      <xdr:row>14</xdr:row>
      <xdr:rowOff>37074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2F00-000033000000}"/>
            </a:ext>
          </a:extLst>
        </xdr:cNvPr>
        <xdr:cNvCxnSpPr/>
      </xdr:nvCxnSpPr>
      <xdr:spPr>
        <a:xfrm>
          <a:off x="6593576" y="3265651"/>
          <a:ext cx="0" cy="23852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591403</xdr:colOff>
      <xdr:row>13</xdr:row>
      <xdr:rowOff>232011</xdr:rowOff>
    </xdr:from>
    <xdr:to>
      <xdr:col>3</xdr:col>
      <xdr:colOff>593677</xdr:colOff>
      <xdr:row>14</xdr:row>
      <xdr:rowOff>61414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2F00-000034000000}"/>
            </a:ext>
          </a:extLst>
        </xdr:cNvPr>
        <xdr:cNvCxnSpPr/>
      </xdr:nvCxnSpPr>
      <xdr:spPr>
        <a:xfrm flipH="1">
          <a:off x="2239228" y="3365736"/>
          <a:ext cx="2274" cy="16277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600502</xdr:colOff>
      <xdr:row>10</xdr:row>
      <xdr:rowOff>143300</xdr:rowOff>
    </xdr:from>
    <xdr:to>
      <xdr:col>3</xdr:col>
      <xdr:colOff>600502</xdr:colOff>
      <xdr:row>10</xdr:row>
      <xdr:rowOff>286603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2F00-000035000000}"/>
            </a:ext>
          </a:extLst>
        </xdr:cNvPr>
        <xdr:cNvCxnSpPr/>
      </xdr:nvCxnSpPr>
      <xdr:spPr>
        <a:xfrm>
          <a:off x="2248327" y="2515025"/>
          <a:ext cx="0" cy="14330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723331</xdr:colOff>
      <xdr:row>16</xdr:row>
      <xdr:rowOff>136478</xdr:rowOff>
    </xdr:from>
    <xdr:to>
      <xdr:col>11</xdr:col>
      <xdr:colOff>723331</xdr:colOff>
      <xdr:row>17</xdr:row>
      <xdr:rowOff>13647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2F00-000036000000}"/>
            </a:ext>
          </a:extLst>
        </xdr:cNvPr>
        <xdr:cNvCxnSpPr/>
      </xdr:nvCxnSpPr>
      <xdr:spPr>
        <a:xfrm>
          <a:off x="8305231" y="4079828"/>
          <a:ext cx="0" cy="11529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489046</xdr:colOff>
      <xdr:row>10</xdr:row>
      <xdr:rowOff>134202</xdr:rowOff>
    </xdr:from>
    <xdr:to>
      <xdr:col>7</xdr:col>
      <xdr:colOff>489046</xdr:colOff>
      <xdr:row>10</xdr:row>
      <xdr:rowOff>288878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0000000-0008-0000-2F00-000037000000}"/>
            </a:ext>
          </a:extLst>
        </xdr:cNvPr>
        <xdr:cNvCxnSpPr/>
      </xdr:nvCxnSpPr>
      <xdr:spPr>
        <a:xfrm>
          <a:off x="5175346" y="2505927"/>
          <a:ext cx="0" cy="154676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559558</xdr:colOff>
      <xdr:row>16</xdr:row>
      <xdr:rowOff>118282</xdr:rowOff>
    </xdr:from>
    <xdr:to>
      <xdr:col>9</xdr:col>
      <xdr:colOff>561832</xdr:colOff>
      <xdr:row>17</xdr:row>
      <xdr:rowOff>13648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2F00-000038000000}"/>
            </a:ext>
          </a:extLst>
        </xdr:cNvPr>
        <xdr:cNvCxnSpPr/>
      </xdr:nvCxnSpPr>
      <xdr:spPr>
        <a:xfrm flipH="1">
          <a:off x="6693658" y="4061632"/>
          <a:ext cx="2274" cy="13349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436728</xdr:colOff>
      <xdr:row>16</xdr:row>
      <xdr:rowOff>129655</xdr:rowOff>
    </xdr:from>
    <xdr:to>
      <xdr:col>13</xdr:col>
      <xdr:colOff>590947</xdr:colOff>
      <xdr:row>16</xdr:row>
      <xdr:rowOff>129655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2F00-000039000000}"/>
            </a:ext>
          </a:extLst>
        </xdr:cNvPr>
        <xdr:cNvCxnSpPr/>
      </xdr:nvCxnSpPr>
      <xdr:spPr>
        <a:xfrm>
          <a:off x="5123028" y="4073005"/>
          <a:ext cx="4497619" cy="0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645998</xdr:colOff>
      <xdr:row>15</xdr:row>
      <xdr:rowOff>448104</xdr:rowOff>
    </xdr:from>
    <xdr:to>
      <xdr:col>9</xdr:col>
      <xdr:colOff>645998</xdr:colOff>
      <xdr:row>16</xdr:row>
      <xdr:rowOff>134887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2F00-00003A000000}"/>
            </a:ext>
          </a:extLst>
        </xdr:cNvPr>
        <xdr:cNvCxnSpPr/>
      </xdr:nvCxnSpPr>
      <xdr:spPr>
        <a:xfrm>
          <a:off x="6780098" y="3943779"/>
          <a:ext cx="0" cy="13445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429906</xdr:colOff>
      <xdr:row>16</xdr:row>
      <xdr:rowOff>2</xdr:rowOff>
    </xdr:from>
    <xdr:to>
      <xdr:col>7</xdr:col>
      <xdr:colOff>429906</xdr:colOff>
      <xdr:row>16</xdr:row>
      <xdr:rowOff>136480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2F00-00003B000000}"/>
            </a:ext>
          </a:extLst>
        </xdr:cNvPr>
        <xdr:cNvCxnSpPr/>
      </xdr:nvCxnSpPr>
      <xdr:spPr>
        <a:xfrm>
          <a:off x="5116206" y="3943352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498143</xdr:colOff>
      <xdr:row>16</xdr:row>
      <xdr:rowOff>6825</xdr:rowOff>
    </xdr:from>
    <xdr:to>
      <xdr:col>3</xdr:col>
      <xdr:colOff>500416</xdr:colOff>
      <xdr:row>17</xdr:row>
      <xdr:rowOff>9099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00000000-0008-0000-2F00-00003C000000}"/>
            </a:ext>
          </a:extLst>
        </xdr:cNvPr>
        <xdr:cNvCxnSpPr/>
      </xdr:nvCxnSpPr>
      <xdr:spPr>
        <a:xfrm>
          <a:off x="2145968" y="3950175"/>
          <a:ext cx="2273" cy="2403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586856</xdr:colOff>
      <xdr:row>15</xdr:row>
      <xdr:rowOff>436734</xdr:rowOff>
    </xdr:from>
    <xdr:to>
      <xdr:col>13</xdr:col>
      <xdr:colOff>586856</xdr:colOff>
      <xdr:row>16</xdr:row>
      <xdr:rowOff>123517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2F00-00003D000000}"/>
            </a:ext>
          </a:extLst>
        </xdr:cNvPr>
        <xdr:cNvCxnSpPr/>
      </xdr:nvCxnSpPr>
      <xdr:spPr>
        <a:xfrm>
          <a:off x="9616556" y="3941934"/>
          <a:ext cx="0" cy="12493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586853</xdr:colOff>
      <xdr:row>13</xdr:row>
      <xdr:rowOff>232011</xdr:rowOff>
    </xdr:from>
    <xdr:to>
      <xdr:col>7</xdr:col>
      <xdr:colOff>477671</xdr:colOff>
      <xdr:row>13</xdr:row>
      <xdr:rowOff>238834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2F00-00003E000000}"/>
            </a:ext>
          </a:extLst>
        </xdr:cNvPr>
        <xdr:cNvCxnSpPr/>
      </xdr:nvCxnSpPr>
      <xdr:spPr>
        <a:xfrm flipV="1">
          <a:off x="2234678" y="3365736"/>
          <a:ext cx="2929293" cy="682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489046</xdr:colOff>
      <xdr:row>13</xdr:row>
      <xdr:rowOff>113729</xdr:rowOff>
    </xdr:from>
    <xdr:to>
      <xdr:col>11</xdr:col>
      <xdr:colOff>489046</xdr:colOff>
      <xdr:row>14</xdr:row>
      <xdr:rowOff>18877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2F00-00003F000000}"/>
            </a:ext>
          </a:extLst>
        </xdr:cNvPr>
        <xdr:cNvCxnSpPr/>
      </xdr:nvCxnSpPr>
      <xdr:spPr>
        <a:xfrm>
          <a:off x="8070946" y="3247454"/>
          <a:ext cx="0" cy="23852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607327</xdr:colOff>
      <xdr:row>13</xdr:row>
      <xdr:rowOff>102357</xdr:rowOff>
    </xdr:from>
    <xdr:to>
      <xdr:col>13</xdr:col>
      <xdr:colOff>607327</xdr:colOff>
      <xdr:row>13</xdr:row>
      <xdr:rowOff>441276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2F00-000040000000}"/>
            </a:ext>
          </a:extLst>
        </xdr:cNvPr>
        <xdr:cNvCxnSpPr/>
      </xdr:nvCxnSpPr>
      <xdr:spPr>
        <a:xfrm>
          <a:off x="9637027" y="3236082"/>
          <a:ext cx="0" cy="23414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172872</xdr:colOff>
      <xdr:row>13</xdr:row>
      <xdr:rowOff>2275</xdr:rowOff>
    </xdr:from>
    <xdr:to>
      <xdr:col>10</xdr:col>
      <xdr:colOff>175148</xdr:colOff>
      <xdr:row>13</xdr:row>
      <xdr:rowOff>127380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2F00-000041000000}"/>
            </a:ext>
          </a:extLst>
        </xdr:cNvPr>
        <xdr:cNvCxnSpPr/>
      </xdr:nvCxnSpPr>
      <xdr:spPr>
        <a:xfrm>
          <a:off x="7545222" y="3136000"/>
          <a:ext cx="2276" cy="125105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602775</xdr:colOff>
      <xdr:row>13</xdr:row>
      <xdr:rowOff>118279</xdr:rowOff>
    </xdr:from>
    <xdr:to>
      <xdr:col>7</xdr:col>
      <xdr:colOff>602775</xdr:colOff>
      <xdr:row>13</xdr:row>
      <xdr:rowOff>479946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2F00-000042000000}"/>
            </a:ext>
          </a:extLst>
        </xdr:cNvPr>
        <xdr:cNvCxnSpPr/>
      </xdr:nvCxnSpPr>
      <xdr:spPr>
        <a:xfrm>
          <a:off x="5289075" y="3252004"/>
          <a:ext cx="0" cy="21879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552733</xdr:colOff>
      <xdr:row>16</xdr:row>
      <xdr:rowOff>136477</xdr:rowOff>
    </xdr:from>
    <xdr:to>
      <xdr:col>7</xdr:col>
      <xdr:colOff>552733</xdr:colOff>
      <xdr:row>17</xdr:row>
      <xdr:rowOff>13646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2F00-000043000000}"/>
            </a:ext>
          </a:extLst>
        </xdr:cNvPr>
        <xdr:cNvCxnSpPr/>
      </xdr:nvCxnSpPr>
      <xdr:spPr>
        <a:xfrm>
          <a:off x="5239033" y="4079827"/>
          <a:ext cx="0" cy="11529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20471</xdr:colOff>
      <xdr:row>10</xdr:row>
      <xdr:rowOff>129653</xdr:rowOff>
    </xdr:from>
    <xdr:to>
      <xdr:col>12</xdr:col>
      <xdr:colOff>20471</xdr:colOff>
      <xdr:row>10</xdr:row>
      <xdr:rowOff>268406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2F00-000044000000}"/>
            </a:ext>
          </a:extLst>
        </xdr:cNvPr>
        <xdr:cNvCxnSpPr/>
      </xdr:nvCxnSpPr>
      <xdr:spPr>
        <a:xfrm>
          <a:off x="8840621" y="2501378"/>
          <a:ext cx="0" cy="13875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511790</xdr:colOff>
      <xdr:row>16</xdr:row>
      <xdr:rowOff>0</xdr:rowOff>
    </xdr:from>
    <xdr:to>
      <xdr:col>5</xdr:col>
      <xdr:colOff>514063</xdr:colOff>
      <xdr:row>17</xdr:row>
      <xdr:rowOff>2274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2F00-000045000000}"/>
            </a:ext>
          </a:extLst>
        </xdr:cNvPr>
        <xdr:cNvCxnSpPr/>
      </xdr:nvCxnSpPr>
      <xdr:spPr>
        <a:xfrm>
          <a:off x="3750290" y="3943350"/>
          <a:ext cx="2273" cy="2403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716509</xdr:colOff>
      <xdr:row>10</xdr:row>
      <xdr:rowOff>129654</xdr:rowOff>
    </xdr:from>
    <xdr:to>
      <xdr:col>13</xdr:col>
      <xdr:colOff>375315</xdr:colOff>
      <xdr:row>10</xdr:row>
      <xdr:rowOff>143302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3000-000021000000}"/>
            </a:ext>
          </a:extLst>
        </xdr:cNvPr>
        <xdr:cNvCxnSpPr/>
      </xdr:nvCxnSpPr>
      <xdr:spPr>
        <a:xfrm flipV="1">
          <a:off x="2535784" y="2101329"/>
          <a:ext cx="7088306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723332</xdr:colOff>
      <xdr:row>10</xdr:row>
      <xdr:rowOff>0</xdr:rowOff>
    </xdr:from>
    <xdr:to>
      <xdr:col>3</xdr:col>
      <xdr:colOff>723332</xdr:colOff>
      <xdr:row>10</xdr:row>
      <xdr:rowOff>136478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3000-000022000000}"/>
            </a:ext>
          </a:extLst>
        </xdr:cNvPr>
        <xdr:cNvCxnSpPr/>
      </xdr:nvCxnSpPr>
      <xdr:spPr>
        <a:xfrm>
          <a:off x="2542607" y="197167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466299</xdr:colOff>
      <xdr:row>10</xdr:row>
      <xdr:rowOff>2275</xdr:rowOff>
    </xdr:from>
    <xdr:to>
      <xdr:col>11</xdr:col>
      <xdr:colOff>466299</xdr:colOff>
      <xdr:row>10</xdr:row>
      <xdr:rowOff>138753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3000-000023000000}"/>
            </a:ext>
          </a:extLst>
        </xdr:cNvPr>
        <xdr:cNvCxnSpPr/>
      </xdr:nvCxnSpPr>
      <xdr:spPr>
        <a:xfrm>
          <a:off x="8229174" y="19739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680114</xdr:colOff>
      <xdr:row>9</xdr:row>
      <xdr:rowOff>297977</xdr:rowOff>
    </xdr:from>
    <xdr:to>
      <xdr:col>5</xdr:col>
      <xdr:colOff>680114</xdr:colOff>
      <xdr:row>10</xdr:row>
      <xdr:rowOff>134204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3000-000024000000}"/>
            </a:ext>
          </a:extLst>
        </xdr:cNvPr>
        <xdr:cNvCxnSpPr/>
      </xdr:nvCxnSpPr>
      <xdr:spPr>
        <a:xfrm>
          <a:off x="3985289" y="1974377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607327</xdr:colOff>
      <xdr:row>9</xdr:row>
      <xdr:rowOff>293427</xdr:rowOff>
    </xdr:from>
    <xdr:to>
      <xdr:col>7</xdr:col>
      <xdr:colOff>607327</xdr:colOff>
      <xdr:row>10</xdr:row>
      <xdr:rowOff>129654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3000-000025000000}"/>
            </a:ext>
          </a:extLst>
        </xdr:cNvPr>
        <xdr:cNvCxnSpPr/>
      </xdr:nvCxnSpPr>
      <xdr:spPr>
        <a:xfrm>
          <a:off x="5398402" y="1969827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561833</xdr:colOff>
      <xdr:row>10</xdr:row>
      <xdr:rowOff>2275</xdr:rowOff>
    </xdr:from>
    <xdr:to>
      <xdr:col>9</xdr:col>
      <xdr:colOff>561833</xdr:colOff>
      <xdr:row>10</xdr:row>
      <xdr:rowOff>138753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3000-000026000000}"/>
            </a:ext>
          </a:extLst>
        </xdr:cNvPr>
        <xdr:cNvCxnSpPr/>
      </xdr:nvCxnSpPr>
      <xdr:spPr>
        <a:xfrm>
          <a:off x="6838808" y="1973950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373041</xdr:colOff>
      <xdr:row>9</xdr:row>
      <xdr:rowOff>297974</xdr:rowOff>
    </xdr:from>
    <xdr:to>
      <xdr:col>13</xdr:col>
      <xdr:colOff>373041</xdr:colOff>
      <xdr:row>10</xdr:row>
      <xdr:rowOff>134201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3000-000027000000}"/>
            </a:ext>
          </a:extLst>
        </xdr:cNvPr>
        <xdr:cNvCxnSpPr/>
      </xdr:nvCxnSpPr>
      <xdr:spPr>
        <a:xfrm>
          <a:off x="9621816" y="1974374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102359</xdr:colOff>
      <xdr:row>13</xdr:row>
      <xdr:rowOff>129653</xdr:rowOff>
    </xdr:from>
    <xdr:to>
      <xdr:col>12</xdr:col>
      <xdr:colOff>102359</xdr:colOff>
      <xdr:row>14</xdr:row>
      <xdr:rowOff>6824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3000-000028000000}"/>
            </a:ext>
          </a:extLst>
        </xdr:cNvPr>
        <xdr:cNvCxnSpPr/>
      </xdr:nvCxnSpPr>
      <xdr:spPr>
        <a:xfrm>
          <a:off x="9141584" y="2863328"/>
          <a:ext cx="0" cy="191496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452650</xdr:colOff>
      <xdr:row>10</xdr:row>
      <xdr:rowOff>145575</xdr:rowOff>
    </xdr:from>
    <xdr:to>
      <xdr:col>7</xdr:col>
      <xdr:colOff>452650</xdr:colOff>
      <xdr:row>11</xdr:row>
      <xdr:rowOff>6824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3000-000029000000}"/>
            </a:ext>
          </a:extLst>
        </xdr:cNvPr>
        <xdr:cNvCxnSpPr/>
      </xdr:nvCxnSpPr>
      <xdr:spPr>
        <a:xfrm>
          <a:off x="5243725" y="2117250"/>
          <a:ext cx="0" cy="1469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413982</xdr:colOff>
      <xdr:row>10</xdr:row>
      <xdr:rowOff>141026</xdr:rowOff>
    </xdr:from>
    <xdr:to>
      <xdr:col>9</xdr:col>
      <xdr:colOff>413982</xdr:colOff>
      <xdr:row>11</xdr:row>
      <xdr:rowOff>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3000-00002A000000}"/>
            </a:ext>
          </a:extLst>
        </xdr:cNvPr>
        <xdr:cNvCxnSpPr/>
      </xdr:nvCxnSpPr>
      <xdr:spPr>
        <a:xfrm>
          <a:off x="6690957" y="2112701"/>
          <a:ext cx="0" cy="14472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841612</xdr:colOff>
      <xdr:row>10</xdr:row>
      <xdr:rowOff>138752</xdr:rowOff>
    </xdr:from>
    <xdr:to>
      <xdr:col>11</xdr:col>
      <xdr:colOff>841612</xdr:colOff>
      <xdr:row>11</xdr:row>
      <xdr:rowOff>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3000-00002B000000}"/>
            </a:ext>
          </a:extLst>
        </xdr:cNvPr>
        <xdr:cNvCxnSpPr/>
      </xdr:nvCxnSpPr>
      <xdr:spPr>
        <a:xfrm>
          <a:off x="8604487" y="2110427"/>
          <a:ext cx="0" cy="1469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716508</xdr:colOff>
      <xdr:row>13</xdr:row>
      <xdr:rowOff>129654</xdr:rowOff>
    </xdr:from>
    <xdr:to>
      <xdr:col>13</xdr:col>
      <xdr:colOff>406704</xdr:colOff>
      <xdr:row>13</xdr:row>
      <xdr:rowOff>136478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3000-00002C000000}"/>
            </a:ext>
          </a:extLst>
        </xdr:cNvPr>
        <xdr:cNvCxnSpPr/>
      </xdr:nvCxnSpPr>
      <xdr:spPr>
        <a:xfrm flipV="1">
          <a:off x="2535783" y="2863329"/>
          <a:ext cx="7119696" cy="682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725607</xdr:colOff>
      <xdr:row>12</xdr:row>
      <xdr:rowOff>295702</xdr:rowOff>
    </xdr:from>
    <xdr:to>
      <xdr:col>3</xdr:col>
      <xdr:colOff>725607</xdr:colOff>
      <xdr:row>13</xdr:row>
      <xdr:rowOff>131929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3000-00002D000000}"/>
            </a:ext>
          </a:extLst>
        </xdr:cNvPr>
        <xdr:cNvCxnSpPr/>
      </xdr:nvCxnSpPr>
      <xdr:spPr>
        <a:xfrm>
          <a:off x="2544882" y="27341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570932</xdr:colOff>
      <xdr:row>13</xdr:row>
      <xdr:rowOff>4550</xdr:rowOff>
    </xdr:from>
    <xdr:to>
      <xdr:col>7</xdr:col>
      <xdr:colOff>570932</xdr:colOff>
      <xdr:row>13</xdr:row>
      <xdr:rowOff>141028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3000-00002E000000}"/>
            </a:ext>
          </a:extLst>
        </xdr:cNvPr>
        <xdr:cNvCxnSpPr/>
      </xdr:nvCxnSpPr>
      <xdr:spPr>
        <a:xfrm>
          <a:off x="5362007" y="2738225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573206</xdr:colOff>
      <xdr:row>13</xdr:row>
      <xdr:rowOff>6824</xdr:rowOff>
    </xdr:from>
    <xdr:to>
      <xdr:col>9</xdr:col>
      <xdr:colOff>573206</xdr:colOff>
      <xdr:row>13</xdr:row>
      <xdr:rowOff>143302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3000-00002F000000}"/>
            </a:ext>
          </a:extLst>
        </xdr:cNvPr>
        <xdr:cNvCxnSpPr/>
      </xdr:nvCxnSpPr>
      <xdr:spPr>
        <a:xfrm>
          <a:off x="6850181" y="2740499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827964</xdr:colOff>
      <xdr:row>12</xdr:row>
      <xdr:rowOff>295702</xdr:rowOff>
    </xdr:from>
    <xdr:to>
      <xdr:col>11</xdr:col>
      <xdr:colOff>827964</xdr:colOff>
      <xdr:row>13</xdr:row>
      <xdr:rowOff>131929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3000-000030000000}"/>
            </a:ext>
          </a:extLst>
        </xdr:cNvPr>
        <xdr:cNvCxnSpPr/>
      </xdr:nvCxnSpPr>
      <xdr:spPr>
        <a:xfrm>
          <a:off x="8590839" y="2734102"/>
          <a:ext cx="0" cy="131502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97809</xdr:colOff>
      <xdr:row>13</xdr:row>
      <xdr:rowOff>152400</xdr:rowOff>
    </xdr:from>
    <xdr:to>
      <xdr:col>4</xdr:col>
      <xdr:colOff>97809</xdr:colOff>
      <xdr:row>14</xdr:row>
      <xdr:rowOff>6824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3000-000031000000}"/>
            </a:ext>
          </a:extLst>
        </xdr:cNvPr>
        <xdr:cNvCxnSpPr/>
      </xdr:nvCxnSpPr>
      <xdr:spPr>
        <a:xfrm>
          <a:off x="3193434" y="2886075"/>
          <a:ext cx="0" cy="16874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86437</xdr:colOff>
      <xdr:row>13</xdr:row>
      <xdr:rowOff>147850</xdr:rowOff>
    </xdr:from>
    <xdr:to>
      <xdr:col>8</xdr:col>
      <xdr:colOff>86437</xdr:colOff>
      <xdr:row>14</xdr:row>
      <xdr:rowOff>6824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3000-000032000000}"/>
            </a:ext>
          </a:extLst>
        </xdr:cNvPr>
        <xdr:cNvCxnSpPr/>
      </xdr:nvCxnSpPr>
      <xdr:spPr>
        <a:xfrm>
          <a:off x="6153862" y="2881525"/>
          <a:ext cx="0" cy="173299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54592</xdr:colOff>
      <xdr:row>10</xdr:row>
      <xdr:rowOff>156948</xdr:rowOff>
    </xdr:from>
    <xdr:to>
      <xdr:col>5</xdr:col>
      <xdr:colOff>54592</xdr:colOff>
      <xdr:row>11</xdr:row>
      <xdr:rowOff>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3000-000033000000}"/>
            </a:ext>
          </a:extLst>
        </xdr:cNvPr>
        <xdr:cNvCxnSpPr/>
      </xdr:nvCxnSpPr>
      <xdr:spPr>
        <a:xfrm>
          <a:off x="3359767" y="2128623"/>
          <a:ext cx="0" cy="12880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614148</xdr:colOff>
      <xdr:row>16</xdr:row>
      <xdr:rowOff>122829</xdr:rowOff>
    </xdr:from>
    <xdr:to>
      <xdr:col>11</xdr:col>
      <xdr:colOff>614149</xdr:colOff>
      <xdr:row>17</xdr:row>
      <xdr:rowOff>6824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3000-000034000000}"/>
            </a:ext>
          </a:extLst>
        </xdr:cNvPr>
        <xdr:cNvCxnSpPr/>
      </xdr:nvCxnSpPr>
      <xdr:spPr>
        <a:xfrm>
          <a:off x="8377023" y="3637554"/>
          <a:ext cx="1" cy="20784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511791</xdr:colOff>
      <xdr:row>16</xdr:row>
      <xdr:rowOff>125104</xdr:rowOff>
    </xdr:from>
    <xdr:to>
      <xdr:col>9</xdr:col>
      <xdr:colOff>514064</xdr:colOff>
      <xdr:row>17</xdr:row>
      <xdr:rowOff>27296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3000-000035000000}"/>
            </a:ext>
          </a:extLst>
        </xdr:cNvPr>
        <xdr:cNvCxnSpPr/>
      </xdr:nvCxnSpPr>
      <xdr:spPr>
        <a:xfrm flipH="1">
          <a:off x="6788766" y="3639829"/>
          <a:ext cx="2273" cy="22604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429904</xdr:colOff>
      <xdr:row>16</xdr:row>
      <xdr:rowOff>122829</xdr:rowOff>
    </xdr:from>
    <xdr:to>
      <xdr:col>11</xdr:col>
      <xdr:colOff>1121845</xdr:colOff>
      <xdr:row>16</xdr:row>
      <xdr:rowOff>136477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3000-000036000000}"/>
            </a:ext>
          </a:extLst>
        </xdr:cNvPr>
        <xdr:cNvCxnSpPr/>
      </xdr:nvCxnSpPr>
      <xdr:spPr>
        <a:xfrm flipV="1">
          <a:off x="3735079" y="3637554"/>
          <a:ext cx="5149641" cy="1364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1132764</xdr:colOff>
      <xdr:row>15</xdr:row>
      <xdr:rowOff>232011</xdr:rowOff>
    </xdr:from>
    <xdr:to>
      <xdr:col>11</xdr:col>
      <xdr:colOff>1132764</xdr:colOff>
      <xdr:row>16</xdr:row>
      <xdr:rowOff>136477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3000-000037000000}"/>
            </a:ext>
          </a:extLst>
        </xdr:cNvPr>
        <xdr:cNvCxnSpPr/>
      </xdr:nvCxnSpPr>
      <xdr:spPr>
        <a:xfrm>
          <a:off x="8895639" y="3508611"/>
          <a:ext cx="0" cy="14259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425355</xdr:colOff>
      <xdr:row>16</xdr:row>
      <xdr:rowOff>9098</xdr:rowOff>
    </xdr:from>
    <xdr:to>
      <xdr:col>5</xdr:col>
      <xdr:colOff>425355</xdr:colOff>
      <xdr:row>16</xdr:row>
      <xdr:rowOff>145576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3000-000038000000}"/>
            </a:ext>
          </a:extLst>
        </xdr:cNvPr>
        <xdr:cNvCxnSpPr/>
      </xdr:nvCxnSpPr>
      <xdr:spPr>
        <a:xfrm>
          <a:off x="3730530" y="3523823"/>
          <a:ext cx="0" cy="136478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93260</xdr:colOff>
      <xdr:row>15</xdr:row>
      <xdr:rowOff>229737</xdr:rowOff>
    </xdr:from>
    <xdr:to>
      <xdr:col>8</xdr:col>
      <xdr:colOff>93260</xdr:colOff>
      <xdr:row>16</xdr:row>
      <xdr:rowOff>120555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3000-000039000000}"/>
            </a:ext>
          </a:extLst>
        </xdr:cNvPr>
        <xdr:cNvCxnSpPr/>
      </xdr:nvCxnSpPr>
      <xdr:spPr>
        <a:xfrm>
          <a:off x="6160685" y="3506337"/>
          <a:ext cx="0" cy="12894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555008</xdr:colOff>
      <xdr:row>16</xdr:row>
      <xdr:rowOff>127379</xdr:rowOff>
    </xdr:from>
    <xdr:to>
      <xdr:col>7</xdr:col>
      <xdr:colOff>555008</xdr:colOff>
      <xdr:row>17</xdr:row>
      <xdr:rowOff>29571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3000-00003A000000}"/>
            </a:ext>
          </a:extLst>
        </xdr:cNvPr>
        <xdr:cNvCxnSpPr/>
      </xdr:nvCxnSpPr>
      <xdr:spPr>
        <a:xfrm flipH="1">
          <a:off x="5346083" y="3642104"/>
          <a:ext cx="0" cy="22604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543636</xdr:colOff>
      <xdr:row>16</xdr:row>
      <xdr:rowOff>136478</xdr:rowOff>
    </xdr:from>
    <xdr:to>
      <xdr:col>5</xdr:col>
      <xdr:colOff>545909</xdr:colOff>
      <xdr:row>17</xdr:row>
      <xdr:rowOff>38670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00000000-0008-0000-3000-00003B000000}"/>
            </a:ext>
          </a:extLst>
        </xdr:cNvPr>
        <xdr:cNvCxnSpPr/>
      </xdr:nvCxnSpPr>
      <xdr:spPr>
        <a:xfrm flipH="1">
          <a:off x="3848811" y="3651203"/>
          <a:ext cx="2273" cy="22604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88711</xdr:colOff>
      <xdr:row>6</xdr:row>
      <xdr:rowOff>13648</xdr:rowOff>
    </xdr:from>
    <xdr:to>
      <xdr:col>5</xdr:col>
      <xdr:colOff>6824</xdr:colOff>
      <xdr:row>6</xdr:row>
      <xdr:rowOff>13649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3000-00003C000000}"/>
            </a:ext>
          </a:extLst>
        </xdr:cNvPr>
        <xdr:cNvCxnSpPr/>
      </xdr:nvCxnSpPr>
      <xdr:spPr>
        <a:xfrm flipV="1">
          <a:off x="3184336" y="1166173"/>
          <a:ext cx="127663" cy="1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88710</xdr:colOff>
      <xdr:row>6</xdr:row>
      <xdr:rowOff>0</xdr:rowOff>
    </xdr:from>
    <xdr:to>
      <xdr:col>4</xdr:col>
      <xdr:colOff>95534</xdr:colOff>
      <xdr:row>11</xdr:row>
      <xdr:rowOff>259307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3000-00003D000000}"/>
            </a:ext>
          </a:extLst>
        </xdr:cNvPr>
        <xdr:cNvCxnSpPr/>
      </xdr:nvCxnSpPr>
      <xdr:spPr>
        <a:xfrm flipH="1">
          <a:off x="3184335" y="1152525"/>
          <a:ext cx="6824" cy="1345157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1014481</xdr:colOff>
      <xdr:row>11</xdr:row>
      <xdr:rowOff>259308</xdr:rowOff>
    </xdr:from>
    <xdr:to>
      <xdr:col>4</xdr:col>
      <xdr:colOff>102358</xdr:colOff>
      <xdr:row>11</xdr:row>
      <xdr:rowOff>261583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3000-00003E000000}"/>
            </a:ext>
          </a:extLst>
        </xdr:cNvPr>
        <xdr:cNvCxnSpPr/>
      </xdr:nvCxnSpPr>
      <xdr:spPr>
        <a:xfrm flipH="1">
          <a:off x="2833756" y="2497683"/>
          <a:ext cx="364227" cy="227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432178</xdr:colOff>
      <xdr:row>13</xdr:row>
      <xdr:rowOff>22746</xdr:rowOff>
    </xdr:from>
    <xdr:to>
      <xdr:col>13</xdr:col>
      <xdr:colOff>432178</xdr:colOff>
      <xdr:row>13</xdr:row>
      <xdr:rowOff>152400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3000-00003F000000}"/>
            </a:ext>
          </a:extLst>
        </xdr:cNvPr>
        <xdr:cNvCxnSpPr/>
      </xdr:nvCxnSpPr>
      <xdr:spPr>
        <a:xfrm>
          <a:off x="9680953" y="2756421"/>
          <a:ext cx="0" cy="129654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630072</xdr:colOff>
      <xdr:row>13</xdr:row>
      <xdr:rowOff>191069</xdr:rowOff>
    </xdr:from>
    <xdr:to>
      <xdr:col>13</xdr:col>
      <xdr:colOff>573206</xdr:colOff>
      <xdr:row>13</xdr:row>
      <xdr:rowOff>200166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3100-000032000000}"/>
            </a:ext>
          </a:extLst>
        </xdr:cNvPr>
        <xdr:cNvCxnSpPr/>
      </xdr:nvCxnSpPr>
      <xdr:spPr>
        <a:xfrm flipV="1">
          <a:off x="2154072" y="2734244"/>
          <a:ext cx="6553484" cy="9097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566383</xdr:colOff>
      <xdr:row>10</xdr:row>
      <xdr:rowOff>2</xdr:rowOff>
    </xdr:from>
    <xdr:to>
      <xdr:col>14</xdr:col>
      <xdr:colOff>0</xdr:colOff>
      <xdr:row>13</xdr:row>
      <xdr:rowOff>88707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00000000-0008-0000-3100-000033000000}"/>
            </a:ext>
          </a:extLst>
        </xdr:cNvPr>
        <xdr:cNvGrpSpPr/>
      </xdr:nvGrpSpPr>
      <xdr:grpSpPr>
        <a:xfrm>
          <a:off x="1931159" y="2320121"/>
          <a:ext cx="6387151" cy="784741"/>
          <a:chOff x="2286000" y="3305846"/>
          <a:chExt cx="6121021" cy="215807"/>
        </a:xfrm>
      </xdr:grpSpPr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00000000-0008-0000-3100-000034000000}"/>
              </a:ext>
            </a:extLst>
          </xdr:cNvPr>
          <xdr:cNvCxnSpPr/>
        </xdr:nvCxnSpPr>
        <xdr:spPr>
          <a:xfrm>
            <a:off x="2286000" y="3519578"/>
            <a:ext cx="6121021" cy="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00000000-0008-0000-3100-000035000000}"/>
              </a:ext>
            </a:extLst>
          </xdr:cNvPr>
          <xdr:cNvCxnSpPr/>
        </xdr:nvCxnSpPr>
        <xdr:spPr>
          <a:xfrm>
            <a:off x="2299648" y="3305846"/>
            <a:ext cx="0" cy="21154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00000000-0008-0000-3100-000036000000}"/>
              </a:ext>
            </a:extLst>
          </xdr:cNvPr>
          <xdr:cNvCxnSpPr/>
        </xdr:nvCxnSpPr>
        <xdr:spPr>
          <a:xfrm>
            <a:off x="3973772" y="3305929"/>
            <a:ext cx="0" cy="21154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00000000-0008-0000-3100-000037000000}"/>
              </a:ext>
            </a:extLst>
          </xdr:cNvPr>
          <xdr:cNvCxnSpPr/>
        </xdr:nvCxnSpPr>
        <xdr:spPr>
          <a:xfrm>
            <a:off x="5347649" y="3307308"/>
            <a:ext cx="0" cy="21154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00000000-0008-0000-3100-000038000000}"/>
              </a:ext>
            </a:extLst>
          </xdr:cNvPr>
          <xdr:cNvCxnSpPr/>
        </xdr:nvCxnSpPr>
        <xdr:spPr>
          <a:xfrm flipH="1">
            <a:off x="6974006" y="3489723"/>
            <a:ext cx="738" cy="28559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00000000-0008-0000-3100-000039000000}"/>
              </a:ext>
            </a:extLst>
          </xdr:cNvPr>
          <xdr:cNvCxnSpPr/>
        </xdr:nvCxnSpPr>
        <xdr:spPr>
          <a:xfrm flipH="1">
            <a:off x="8395648" y="3489723"/>
            <a:ext cx="4246" cy="31932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20473</xdr:colOff>
      <xdr:row>13</xdr:row>
      <xdr:rowOff>68239</xdr:rowOff>
    </xdr:from>
    <xdr:to>
      <xdr:col>8</xdr:col>
      <xdr:colOff>20473</xdr:colOff>
      <xdr:row>13</xdr:row>
      <xdr:rowOff>204716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3100-00003A000000}"/>
            </a:ext>
          </a:extLst>
        </xdr:cNvPr>
        <xdr:cNvCxnSpPr/>
      </xdr:nvCxnSpPr>
      <xdr:spPr>
        <a:xfrm>
          <a:off x="5335423" y="2611414"/>
          <a:ext cx="0" cy="136477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552734</xdr:colOff>
      <xdr:row>13</xdr:row>
      <xdr:rowOff>197893</xdr:rowOff>
    </xdr:from>
    <xdr:to>
      <xdr:col>9</xdr:col>
      <xdr:colOff>552734</xdr:colOff>
      <xdr:row>14</xdr:row>
      <xdr:rowOff>27296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00000000-0008-0000-3100-00003B000000}"/>
            </a:ext>
          </a:extLst>
        </xdr:cNvPr>
        <xdr:cNvCxnSpPr/>
      </xdr:nvCxnSpPr>
      <xdr:spPr>
        <a:xfrm>
          <a:off x="6001034" y="2741068"/>
          <a:ext cx="0" cy="286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620972</xdr:colOff>
      <xdr:row>17</xdr:row>
      <xdr:rowOff>0</xdr:rowOff>
    </xdr:from>
    <xdr:to>
      <xdr:col>7</xdr:col>
      <xdr:colOff>491319</xdr:colOff>
      <xdr:row>17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3100-00003C000000}"/>
            </a:ext>
          </a:extLst>
        </xdr:cNvPr>
        <xdr:cNvCxnSpPr/>
      </xdr:nvCxnSpPr>
      <xdr:spPr>
        <a:xfrm>
          <a:off x="3402272" y="3590925"/>
          <a:ext cx="1280047" cy="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630071</xdr:colOff>
      <xdr:row>16</xdr:row>
      <xdr:rowOff>15923</xdr:rowOff>
    </xdr:from>
    <xdr:to>
      <xdr:col>5</xdr:col>
      <xdr:colOff>630071</xdr:colOff>
      <xdr:row>16</xdr:row>
      <xdr:rowOff>227463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3100-00003D000000}"/>
            </a:ext>
          </a:extLst>
        </xdr:cNvPr>
        <xdr:cNvCxnSpPr/>
      </xdr:nvCxnSpPr>
      <xdr:spPr>
        <a:xfrm>
          <a:off x="3411371" y="3492548"/>
          <a:ext cx="0" cy="97240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15924</xdr:colOff>
      <xdr:row>16</xdr:row>
      <xdr:rowOff>111456</xdr:rowOff>
    </xdr:from>
    <xdr:to>
      <xdr:col>6</xdr:col>
      <xdr:colOff>20473</xdr:colOff>
      <xdr:row>17</xdr:row>
      <xdr:rowOff>156947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3100-00003E000000}"/>
            </a:ext>
          </a:extLst>
        </xdr:cNvPr>
        <xdr:cNvCxnSpPr/>
      </xdr:nvCxnSpPr>
      <xdr:spPr>
        <a:xfrm>
          <a:off x="4073574" y="3588081"/>
          <a:ext cx="4549" cy="159791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545912</xdr:colOff>
      <xdr:row>17</xdr:row>
      <xdr:rowOff>13647</xdr:rowOff>
    </xdr:from>
    <xdr:to>
      <xdr:col>13</xdr:col>
      <xdr:colOff>528170</xdr:colOff>
      <xdr:row>17</xdr:row>
      <xdr:rowOff>13648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3100-00003F000000}"/>
            </a:ext>
          </a:extLst>
        </xdr:cNvPr>
        <xdr:cNvCxnSpPr/>
      </xdr:nvCxnSpPr>
      <xdr:spPr>
        <a:xfrm>
          <a:off x="5994212" y="3604572"/>
          <a:ext cx="2668308" cy="1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559557</xdr:colOff>
      <xdr:row>16</xdr:row>
      <xdr:rowOff>13648</xdr:rowOff>
    </xdr:from>
    <xdr:to>
      <xdr:col>9</xdr:col>
      <xdr:colOff>559558</xdr:colOff>
      <xdr:row>18</xdr:row>
      <xdr:rowOff>1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3100-000040000000}"/>
            </a:ext>
          </a:extLst>
        </xdr:cNvPr>
        <xdr:cNvCxnSpPr/>
      </xdr:nvCxnSpPr>
      <xdr:spPr>
        <a:xfrm flipH="1">
          <a:off x="6007857" y="3490273"/>
          <a:ext cx="1" cy="26257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630072</xdr:colOff>
      <xdr:row>16</xdr:row>
      <xdr:rowOff>2275</xdr:rowOff>
    </xdr:from>
    <xdr:to>
      <xdr:col>3</xdr:col>
      <xdr:colOff>636895</xdr:colOff>
      <xdr:row>18</xdr:row>
      <xdr:rowOff>2274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3100-000041000000}"/>
            </a:ext>
          </a:extLst>
        </xdr:cNvPr>
        <xdr:cNvCxnSpPr/>
      </xdr:nvCxnSpPr>
      <xdr:spPr>
        <a:xfrm>
          <a:off x="2154072" y="3478900"/>
          <a:ext cx="6823" cy="276224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523165</xdr:colOff>
      <xdr:row>16</xdr:row>
      <xdr:rowOff>0</xdr:rowOff>
    </xdr:from>
    <xdr:to>
      <xdr:col>13</xdr:col>
      <xdr:colOff>525439</xdr:colOff>
      <xdr:row>18</xdr:row>
      <xdr:rowOff>31844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3100-000042000000}"/>
            </a:ext>
          </a:extLst>
        </xdr:cNvPr>
        <xdr:cNvCxnSpPr/>
      </xdr:nvCxnSpPr>
      <xdr:spPr>
        <a:xfrm flipH="1">
          <a:off x="8657515" y="3476625"/>
          <a:ext cx="2274" cy="308069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486769</xdr:colOff>
      <xdr:row>16</xdr:row>
      <xdr:rowOff>9099</xdr:rowOff>
    </xdr:from>
    <xdr:to>
      <xdr:col>7</xdr:col>
      <xdr:colOff>486769</xdr:colOff>
      <xdr:row>16</xdr:row>
      <xdr:rowOff>206991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3100-000043000000}"/>
            </a:ext>
          </a:extLst>
        </xdr:cNvPr>
        <xdr:cNvCxnSpPr/>
      </xdr:nvCxnSpPr>
      <xdr:spPr>
        <a:xfrm>
          <a:off x="4677769" y="3485724"/>
          <a:ext cx="0" cy="102642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555010</xdr:colOff>
      <xdr:row>13</xdr:row>
      <xdr:rowOff>186520</xdr:rowOff>
    </xdr:from>
    <xdr:to>
      <xdr:col>11</xdr:col>
      <xdr:colOff>555010</xdr:colOff>
      <xdr:row>14</xdr:row>
      <xdr:rowOff>15923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3100-000044000000}"/>
            </a:ext>
          </a:extLst>
        </xdr:cNvPr>
        <xdr:cNvCxnSpPr/>
      </xdr:nvCxnSpPr>
      <xdr:spPr>
        <a:xfrm>
          <a:off x="7317760" y="2729695"/>
          <a:ext cx="0" cy="286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536812</xdr:colOff>
      <xdr:row>13</xdr:row>
      <xdr:rowOff>195618</xdr:rowOff>
    </xdr:from>
    <xdr:to>
      <xdr:col>7</xdr:col>
      <xdr:colOff>536812</xdr:colOff>
      <xdr:row>14</xdr:row>
      <xdr:rowOff>25021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3100-000045000000}"/>
            </a:ext>
          </a:extLst>
        </xdr:cNvPr>
        <xdr:cNvCxnSpPr/>
      </xdr:nvCxnSpPr>
      <xdr:spPr>
        <a:xfrm>
          <a:off x="4727812" y="2738793"/>
          <a:ext cx="0" cy="286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600501</xdr:colOff>
      <xdr:row>13</xdr:row>
      <xdr:rowOff>191069</xdr:rowOff>
    </xdr:from>
    <xdr:to>
      <xdr:col>5</xdr:col>
      <xdr:colOff>600501</xdr:colOff>
      <xdr:row>14</xdr:row>
      <xdr:rowOff>20472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3100-000046000000}"/>
            </a:ext>
          </a:extLst>
        </xdr:cNvPr>
        <xdr:cNvCxnSpPr/>
      </xdr:nvCxnSpPr>
      <xdr:spPr>
        <a:xfrm>
          <a:off x="3381801" y="2734244"/>
          <a:ext cx="0" cy="286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623248</xdr:colOff>
      <xdr:row>13</xdr:row>
      <xdr:rowOff>193344</xdr:rowOff>
    </xdr:from>
    <xdr:to>
      <xdr:col>3</xdr:col>
      <xdr:colOff>623248</xdr:colOff>
      <xdr:row>14</xdr:row>
      <xdr:rowOff>22747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3100-000047000000}"/>
            </a:ext>
          </a:extLst>
        </xdr:cNvPr>
        <xdr:cNvCxnSpPr/>
      </xdr:nvCxnSpPr>
      <xdr:spPr>
        <a:xfrm>
          <a:off x="2147248" y="2736519"/>
          <a:ext cx="0" cy="286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557283</xdr:colOff>
      <xdr:row>13</xdr:row>
      <xdr:rowOff>195619</xdr:rowOff>
    </xdr:from>
    <xdr:to>
      <xdr:col>13</xdr:col>
      <xdr:colOff>557283</xdr:colOff>
      <xdr:row>14</xdr:row>
      <xdr:rowOff>25022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3100-000048000000}"/>
            </a:ext>
          </a:extLst>
        </xdr:cNvPr>
        <xdr:cNvCxnSpPr/>
      </xdr:nvCxnSpPr>
      <xdr:spPr>
        <a:xfrm>
          <a:off x="8691633" y="2738794"/>
          <a:ext cx="0" cy="286603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580029</xdr:colOff>
      <xdr:row>16</xdr:row>
      <xdr:rowOff>1</xdr:rowOff>
    </xdr:from>
    <xdr:to>
      <xdr:col>11</xdr:col>
      <xdr:colOff>580030</xdr:colOff>
      <xdr:row>17</xdr:row>
      <xdr:rowOff>6826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3100-000049000000}"/>
            </a:ext>
          </a:extLst>
        </xdr:cNvPr>
        <xdr:cNvCxnSpPr/>
      </xdr:nvCxnSpPr>
      <xdr:spPr>
        <a:xfrm>
          <a:off x="7342779" y="3476626"/>
          <a:ext cx="1" cy="121125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171403</xdr:colOff>
      <xdr:row>18</xdr:row>
      <xdr:rowOff>175165</xdr:rowOff>
    </xdr:from>
    <xdr:to>
      <xdr:col>7</xdr:col>
      <xdr:colOff>645010</xdr:colOff>
      <xdr:row>20</xdr:row>
      <xdr:rowOff>85194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rot="3449939">
          <a:off x="6680161" y="6850595"/>
          <a:ext cx="275154" cy="3037420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10" name="Arrow: Down 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11" name="Arrow: Down 4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6290769" y="96477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5744135" y="1636806"/>
          <a:ext cx="388471" cy="21003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10" name="Arrow: Down 3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 rot="18159336">
          <a:off x="5243051" y="3983870"/>
          <a:ext cx="278221" cy="163565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11" name="Arrow: Down 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 rot="3449939">
          <a:off x="5223629" y="6224326"/>
          <a:ext cx="291029" cy="163565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5731234" y="8558136"/>
          <a:ext cx="388471" cy="217309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6313860" y="912551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opLeftCell="A4" workbookViewId="0">
      <selection activeCell="O11" sqref="O11"/>
    </sheetView>
  </sheetViews>
  <sheetFormatPr defaultColWidth="8.59765625" defaultRowHeight="14"/>
  <cols>
    <col min="1" max="16384" width="8.59765625" style="14"/>
  </cols>
  <sheetData>
    <row r="1" spans="1:13" s="13" customFormat="1" ht="20.95">
      <c r="A1" s="13" t="s">
        <v>102</v>
      </c>
    </row>
    <row r="3" spans="1:13">
      <c r="A3" s="144" t="s">
        <v>103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>
      <c r="A4" s="144" t="s">
        <v>104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3">
      <c r="A5" s="144" t="s">
        <v>105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13">
      <c r="A6" s="144" t="s">
        <v>104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>
      <c r="A7" s="144" t="s">
        <v>106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13">
      <c r="A8" s="143" t="s">
        <v>104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</row>
    <row r="9" spans="1:13">
      <c r="A9" s="144" t="s">
        <v>107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A10" s="145" t="s">
        <v>104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1:13">
      <c r="A11" s="144" t="s">
        <v>108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</row>
    <row r="12" spans="1:13">
      <c r="A12" s="145" t="s">
        <v>109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5" spans="1:13" ht="20.95">
      <c r="A15" s="13" t="s">
        <v>110</v>
      </c>
      <c r="H15" s="15"/>
    </row>
    <row r="16" spans="1:13">
      <c r="H16" s="15"/>
    </row>
    <row r="17" spans="1:13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3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3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3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Q32"/>
  <sheetViews>
    <sheetView topLeftCell="A28" zoomScaleNormal="100" workbookViewId="0">
      <selection activeCell="B31" sqref="B31:G31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135</v>
      </c>
      <c r="C4" s="168"/>
      <c r="D4" s="168"/>
      <c r="E4" s="168"/>
      <c r="F4" s="168"/>
      <c r="G4" s="168"/>
    </row>
    <row r="5" spans="1:17">
      <c r="A5" s="292" t="s">
        <v>128</v>
      </c>
      <c r="B5" s="298" t="s">
        <v>336</v>
      </c>
      <c r="C5" s="299"/>
      <c r="D5" s="299"/>
      <c r="E5" s="299"/>
      <c r="F5" s="299"/>
      <c r="G5" s="300"/>
      <c r="H5" s="74"/>
    </row>
    <row r="6" spans="1:17" ht="42.75" customHeight="1">
      <c r="A6" s="292" t="s">
        <v>152</v>
      </c>
      <c r="B6" s="296" t="s">
        <v>240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126" customHeight="1">
      <c r="A8" s="291" t="s">
        <v>155</v>
      </c>
      <c r="B8" s="178" t="s">
        <v>621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63.5" customHeight="1">
      <c r="A9" s="292" t="s">
        <v>157</v>
      </c>
      <c r="B9" s="178" t="s">
        <v>622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5</v>
      </c>
      <c r="L13" s="51">
        <v>15</v>
      </c>
      <c r="M13" s="51">
        <v>15</v>
      </c>
      <c r="N13" s="51">
        <v>10</v>
      </c>
      <c r="O13" s="51">
        <v>10</v>
      </c>
      <c r="P13" s="53">
        <f>SUM(J13:O13)</f>
        <v>80</v>
      </c>
      <c r="Q13" s="52" t="s">
        <v>170</v>
      </c>
    </row>
    <row r="14" spans="1:17">
      <c r="I14" s="51" t="s">
        <v>169</v>
      </c>
      <c r="J14" s="51">
        <v>20</v>
      </c>
      <c r="K14" s="51">
        <v>5</v>
      </c>
      <c r="L14" s="51">
        <v>15</v>
      </c>
      <c r="M14" s="51">
        <v>15</v>
      </c>
      <c r="N14" s="51">
        <v>10</v>
      </c>
      <c r="O14" s="51">
        <v>10</v>
      </c>
      <c r="P14" s="53">
        <f t="shared" ref="P14:P24" si="0">SUM(J14:O14)</f>
        <v>75</v>
      </c>
      <c r="Q14" s="52" t="s">
        <v>170</v>
      </c>
    </row>
    <row r="15" spans="1:17">
      <c r="I15" s="51" t="s">
        <v>171</v>
      </c>
      <c r="J15" s="51">
        <v>10</v>
      </c>
      <c r="K15" s="51">
        <v>10</v>
      </c>
      <c r="L15" s="51">
        <v>10</v>
      </c>
      <c r="M15" s="51">
        <v>10</v>
      </c>
      <c r="N15" s="51">
        <v>0</v>
      </c>
      <c r="O15" s="51">
        <v>5</v>
      </c>
      <c r="P15" s="51">
        <f t="shared" si="0"/>
        <v>45</v>
      </c>
    </row>
    <row r="16" spans="1:17" ht="12.9" customHeight="1">
      <c r="I16" s="51" t="s">
        <v>172</v>
      </c>
      <c r="J16" s="51">
        <v>25</v>
      </c>
      <c r="K16" s="51">
        <v>10</v>
      </c>
      <c r="L16" s="51">
        <v>10</v>
      </c>
      <c r="M16" s="51">
        <v>15</v>
      </c>
      <c r="N16" s="51">
        <v>15</v>
      </c>
      <c r="O16" s="51">
        <v>10</v>
      </c>
      <c r="P16" s="53">
        <f t="shared" si="0"/>
        <v>85</v>
      </c>
      <c r="Q16" s="52" t="s">
        <v>170</v>
      </c>
    </row>
    <row r="17" spans="1:17" ht="14.55" customHeight="1">
      <c r="I17" s="51" t="s">
        <v>173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0"/>
        <v>0</v>
      </c>
      <c r="Q17" s="52"/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  <c r="Q18" s="52"/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135</v>
      </c>
      <c r="C26" s="173"/>
      <c r="D26" s="173"/>
      <c r="E26" s="173"/>
      <c r="F26" s="173"/>
      <c r="G26" s="173"/>
    </row>
    <row r="27" spans="1:17" ht="27.8" customHeight="1">
      <c r="A27" s="54" t="s">
        <v>128</v>
      </c>
      <c r="B27" s="180" t="str">
        <f>B5</f>
        <v>4. ปริมาณและคุณภาพของผลผลิตจากปศุสัตว์ลดลง</v>
      </c>
      <c r="C27" s="181"/>
      <c r="D27" s="181"/>
      <c r="E27" s="181"/>
      <c r="F27" s="181"/>
      <c r="G27" s="182"/>
    </row>
    <row r="28" spans="1:17" ht="48.8" customHeight="1">
      <c r="A28" s="54" t="s">
        <v>152</v>
      </c>
      <c r="B28" s="185" t="s">
        <v>240</v>
      </c>
      <c r="C28" s="185"/>
      <c r="D28" s="185"/>
      <c r="E28" s="185"/>
      <c r="F28" s="185"/>
      <c r="G28" s="185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98.2" customHeight="1">
      <c r="A30" s="56" t="s">
        <v>155</v>
      </c>
      <c r="B30" s="167" t="s">
        <v>247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 t="s">
        <v>337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/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Q32"/>
  <sheetViews>
    <sheetView topLeftCell="A29" zoomScaleNormal="100" workbookViewId="0">
      <selection activeCell="B31" sqref="B31:G31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</row>
    <row r="2" spans="1:17">
      <c r="A2" s="43" t="s">
        <v>122</v>
      </c>
    </row>
    <row r="4" spans="1:17">
      <c r="A4" s="44" t="s">
        <v>127</v>
      </c>
      <c r="B4" s="168" t="s">
        <v>135</v>
      </c>
      <c r="C4" s="168"/>
      <c r="D4" s="168"/>
      <c r="E4" s="168"/>
      <c r="F4" s="168"/>
      <c r="G4" s="168"/>
    </row>
    <row r="5" spans="1:17">
      <c r="A5" s="44" t="s">
        <v>128</v>
      </c>
      <c r="B5" s="169" t="s">
        <v>338</v>
      </c>
      <c r="C5" s="170"/>
      <c r="D5" s="170"/>
      <c r="E5" s="170"/>
      <c r="F5" s="170"/>
      <c r="G5" s="171"/>
      <c r="H5" s="74"/>
    </row>
    <row r="6" spans="1:17" ht="47.3" customHeight="1">
      <c r="A6" s="44" t="s">
        <v>152</v>
      </c>
      <c r="B6" s="184" t="s">
        <v>240</v>
      </c>
      <c r="C6" s="184"/>
      <c r="D6" s="184"/>
      <c r="E6" s="184"/>
      <c r="F6" s="184"/>
      <c r="G6" s="184"/>
      <c r="H6" s="76"/>
    </row>
    <row r="7" spans="1:17" ht="24.2">
      <c r="A7" s="45" t="s">
        <v>153</v>
      </c>
      <c r="B7" s="172" t="s">
        <v>154</v>
      </c>
      <c r="C7" s="172"/>
      <c r="D7" s="172"/>
      <c r="E7" s="172"/>
      <c r="F7" s="172"/>
      <c r="G7" s="172"/>
      <c r="H7" s="75"/>
    </row>
    <row r="8" spans="1:17" ht="96.05" customHeight="1">
      <c r="A8" s="291" t="s">
        <v>155</v>
      </c>
      <c r="B8" s="178" t="s">
        <v>623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40.25" customHeight="1">
      <c r="A9" s="292" t="s">
        <v>157</v>
      </c>
      <c r="B9" s="178" t="s">
        <v>624</v>
      </c>
      <c r="C9" s="178"/>
      <c r="D9" s="178"/>
      <c r="E9" s="178"/>
      <c r="F9" s="178"/>
      <c r="G9" s="178"/>
      <c r="M9" s="287"/>
    </row>
    <row r="10" spans="1:17" ht="83.3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15</v>
      </c>
      <c r="L13" s="51">
        <v>15</v>
      </c>
      <c r="M13" s="51">
        <v>20</v>
      </c>
      <c r="N13" s="51">
        <v>0</v>
      </c>
      <c r="O13" s="51">
        <v>10</v>
      </c>
      <c r="P13" s="53">
        <f>SUM(J13:O13)</f>
        <v>85</v>
      </c>
      <c r="Q13" s="52" t="s">
        <v>170</v>
      </c>
    </row>
    <row r="14" spans="1:17">
      <c r="I14" s="51" t="s">
        <v>169</v>
      </c>
      <c r="J14" s="51">
        <v>20</v>
      </c>
      <c r="K14" s="51">
        <v>10</v>
      </c>
      <c r="L14" s="51">
        <v>15</v>
      </c>
      <c r="M14" s="51">
        <v>15</v>
      </c>
      <c r="N14" s="51">
        <v>10</v>
      </c>
      <c r="O14" s="51">
        <v>10</v>
      </c>
      <c r="P14" s="51">
        <f t="shared" ref="P14:P24" si="0">SUM(J14:O14)</f>
        <v>80</v>
      </c>
      <c r="Q14" s="52"/>
    </row>
    <row r="15" spans="1:17">
      <c r="I15" s="51" t="s">
        <v>171</v>
      </c>
      <c r="J15" s="51">
        <v>15</v>
      </c>
      <c r="K15" s="51">
        <v>10</v>
      </c>
      <c r="L15" s="51">
        <v>15</v>
      </c>
      <c r="M15" s="51">
        <v>15</v>
      </c>
      <c r="N15" s="51">
        <v>10</v>
      </c>
      <c r="O15" s="51">
        <v>10</v>
      </c>
      <c r="P15" s="51">
        <f t="shared" si="0"/>
        <v>75</v>
      </c>
      <c r="Q15" s="52"/>
    </row>
    <row r="16" spans="1:17" ht="12.9" customHeight="1">
      <c r="I16" s="51" t="s">
        <v>172</v>
      </c>
      <c r="J16" s="51">
        <v>20</v>
      </c>
      <c r="K16" s="51">
        <v>10</v>
      </c>
      <c r="L16" s="51">
        <v>15</v>
      </c>
      <c r="M16" s="51">
        <v>20</v>
      </c>
      <c r="N16" s="51">
        <v>10</v>
      </c>
      <c r="O16" s="51">
        <v>10</v>
      </c>
      <c r="P16" s="53">
        <f t="shared" si="0"/>
        <v>85</v>
      </c>
      <c r="Q16" s="52" t="s">
        <v>170</v>
      </c>
    </row>
    <row r="17" spans="1:17" ht="14.55" customHeight="1">
      <c r="I17" s="51" t="s">
        <v>173</v>
      </c>
      <c r="J17" s="51">
        <v>20</v>
      </c>
      <c r="K17" s="51">
        <v>15</v>
      </c>
      <c r="L17" s="51">
        <v>15</v>
      </c>
      <c r="M17" s="51">
        <v>20</v>
      </c>
      <c r="N17" s="51">
        <v>10</v>
      </c>
      <c r="O17" s="51">
        <v>10</v>
      </c>
      <c r="P17" s="53">
        <f t="shared" si="0"/>
        <v>90</v>
      </c>
      <c r="Q17" s="52" t="s">
        <v>170</v>
      </c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135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 xml:space="preserve">5. ปริมาณและคุณภาพของพืชผลการเกษตรลดลง </v>
      </c>
      <c r="C27" s="175"/>
      <c r="D27" s="175"/>
      <c r="E27" s="175"/>
      <c r="F27" s="175"/>
      <c r="G27" s="176"/>
    </row>
    <row r="28" spans="1:17" ht="34.549999999999997" customHeight="1">
      <c r="A28" s="54" t="s">
        <v>152</v>
      </c>
      <c r="B28" s="183" t="s">
        <v>240</v>
      </c>
      <c r="C28" s="183"/>
      <c r="D28" s="183"/>
      <c r="E28" s="183"/>
      <c r="F28" s="183"/>
      <c r="G28" s="18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88.55" customHeight="1">
      <c r="A30" s="56" t="s">
        <v>155</v>
      </c>
      <c r="B30" s="167" t="s">
        <v>248</v>
      </c>
      <c r="C30" s="167"/>
      <c r="D30" s="167"/>
      <c r="E30" s="167"/>
      <c r="F30" s="167"/>
      <c r="G30" s="167"/>
    </row>
    <row r="31" spans="1:17" ht="93.8" customHeight="1">
      <c r="A31" s="57" t="s">
        <v>157</v>
      </c>
      <c r="B31" s="167" t="s">
        <v>339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Q32"/>
  <sheetViews>
    <sheetView zoomScaleNormal="100" workbookViewId="0">
      <selection activeCell="B4" sqref="B4:G4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</row>
    <row r="2" spans="1:17">
      <c r="A2" s="43" t="s">
        <v>122</v>
      </c>
    </row>
    <row r="4" spans="1:17">
      <c r="A4" s="44" t="s">
        <v>127</v>
      </c>
      <c r="B4" s="168" t="s">
        <v>136</v>
      </c>
      <c r="C4" s="168"/>
      <c r="D4" s="168"/>
      <c r="E4" s="168"/>
      <c r="F4" s="168"/>
      <c r="G4" s="168"/>
    </row>
    <row r="5" spans="1:17">
      <c r="A5" s="44" t="s">
        <v>128</v>
      </c>
      <c r="B5" s="169" t="s">
        <v>231</v>
      </c>
      <c r="C5" s="170"/>
      <c r="D5" s="170"/>
      <c r="E5" s="170"/>
      <c r="F5" s="170"/>
      <c r="G5" s="171"/>
      <c r="H5" s="74"/>
    </row>
    <row r="6" spans="1:17" ht="60.05" customHeight="1">
      <c r="A6" s="292" t="s">
        <v>152</v>
      </c>
      <c r="B6" s="296" t="s">
        <v>241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92.95" customHeight="1">
      <c r="A8" s="291" t="s">
        <v>155</v>
      </c>
      <c r="B8" s="178" t="s">
        <v>625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23.05" customHeight="1">
      <c r="A9" s="292" t="s">
        <v>157</v>
      </c>
      <c r="B9" s="178" t="s">
        <v>626</v>
      </c>
      <c r="C9" s="178"/>
      <c r="D9" s="178"/>
      <c r="E9" s="178"/>
      <c r="F9" s="178"/>
      <c r="G9" s="178"/>
    </row>
    <row r="10" spans="1:17" ht="139.6" customHeight="1">
      <c r="A10" s="292" t="s">
        <v>159</v>
      </c>
      <c r="B10" s="178" t="s">
        <v>627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15</v>
      </c>
      <c r="L13" s="51">
        <v>10</v>
      </c>
      <c r="M13" s="51">
        <v>10</v>
      </c>
      <c r="N13" s="51">
        <v>5</v>
      </c>
      <c r="O13" s="51">
        <v>10</v>
      </c>
      <c r="P13" s="53">
        <f>SUM(J13:O13)</f>
        <v>75</v>
      </c>
      <c r="Q13" s="52" t="s">
        <v>170</v>
      </c>
    </row>
    <row r="14" spans="1:17">
      <c r="I14" s="51" t="s">
        <v>169</v>
      </c>
      <c r="J14" s="51">
        <v>20</v>
      </c>
      <c r="K14" s="51">
        <v>15</v>
      </c>
      <c r="L14" s="51">
        <v>10</v>
      </c>
      <c r="M14" s="51">
        <v>10</v>
      </c>
      <c r="N14" s="51">
        <v>5</v>
      </c>
      <c r="O14" s="51">
        <v>10</v>
      </c>
      <c r="P14" s="51">
        <f t="shared" ref="P14:P24" si="0">SUM(J14:O14)</f>
        <v>70</v>
      </c>
      <c r="Q14" s="52"/>
    </row>
    <row r="15" spans="1:17">
      <c r="I15" s="51" t="s">
        <v>171</v>
      </c>
      <c r="J15" s="51">
        <v>20</v>
      </c>
      <c r="K15" s="51">
        <v>15</v>
      </c>
      <c r="L15" s="51">
        <v>10</v>
      </c>
      <c r="M15" s="51">
        <v>10</v>
      </c>
      <c r="N15" s="51">
        <v>0</v>
      </c>
      <c r="O15" s="51">
        <v>10</v>
      </c>
      <c r="P15" s="53">
        <f t="shared" si="0"/>
        <v>65</v>
      </c>
    </row>
    <row r="16" spans="1:17" ht="12.9" customHeight="1">
      <c r="I16" s="51" t="s">
        <v>172</v>
      </c>
      <c r="J16" s="51">
        <v>25</v>
      </c>
      <c r="K16" s="51">
        <v>15</v>
      </c>
      <c r="L16" s="51">
        <v>15</v>
      </c>
      <c r="M16" s="51">
        <v>15</v>
      </c>
      <c r="N16" s="51">
        <v>0</v>
      </c>
      <c r="O16" s="51">
        <v>10</v>
      </c>
      <c r="P16" s="53">
        <f t="shared" ref="P16:P19" si="1">SUM(J16:O16)</f>
        <v>80</v>
      </c>
      <c r="Q16" s="52" t="s">
        <v>170</v>
      </c>
    </row>
    <row r="17" spans="1:17" ht="14.55" customHeight="1">
      <c r="I17" s="51" t="s">
        <v>173</v>
      </c>
      <c r="J17" s="51">
        <v>25</v>
      </c>
      <c r="K17" s="51">
        <v>15</v>
      </c>
      <c r="L17" s="51">
        <v>15</v>
      </c>
      <c r="M17" s="51">
        <v>15</v>
      </c>
      <c r="N17" s="51">
        <v>5</v>
      </c>
      <c r="O17" s="51">
        <v>10</v>
      </c>
      <c r="P17" s="53">
        <f t="shared" si="1"/>
        <v>85</v>
      </c>
      <c r="Q17" s="52" t="s">
        <v>170</v>
      </c>
    </row>
    <row r="18" spans="1:17" ht="14.55" customHeight="1">
      <c r="I18" s="51" t="s">
        <v>174</v>
      </c>
      <c r="J18" s="51">
        <v>15</v>
      </c>
      <c r="K18" s="51">
        <v>10</v>
      </c>
      <c r="L18" s="51">
        <v>10</v>
      </c>
      <c r="M18" s="51">
        <v>10</v>
      </c>
      <c r="N18" s="51">
        <v>0</v>
      </c>
      <c r="O18" s="51">
        <v>10</v>
      </c>
      <c r="P18" s="51">
        <f t="shared" si="1"/>
        <v>55</v>
      </c>
    </row>
    <row r="19" spans="1:17">
      <c r="I19" s="51" t="s">
        <v>175</v>
      </c>
      <c r="J19" s="51">
        <v>15</v>
      </c>
      <c r="K19" s="51">
        <v>0</v>
      </c>
      <c r="L19" s="51">
        <v>10</v>
      </c>
      <c r="M19" s="51">
        <v>10</v>
      </c>
      <c r="N19" s="51">
        <v>0</v>
      </c>
      <c r="O19" s="51">
        <v>10</v>
      </c>
      <c r="P19" s="51">
        <f t="shared" si="1"/>
        <v>45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136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6. ความเครียดเพิ่มขึ้นและการหยุดชะงักกิจกรรมท่องเที่ยว</v>
      </c>
      <c r="C27" s="175"/>
      <c r="D27" s="175"/>
      <c r="E27" s="175"/>
      <c r="F27" s="175"/>
      <c r="G27" s="176"/>
    </row>
    <row r="28" spans="1:17" ht="46.5" customHeight="1">
      <c r="A28" s="54" t="s">
        <v>152</v>
      </c>
      <c r="B28" s="183" t="s">
        <v>241</v>
      </c>
      <c r="C28" s="183"/>
      <c r="D28" s="183"/>
      <c r="E28" s="183"/>
      <c r="F28" s="183"/>
      <c r="G28" s="18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253</v>
      </c>
      <c r="C30" s="167"/>
      <c r="D30" s="167"/>
      <c r="E30" s="167"/>
      <c r="F30" s="167"/>
      <c r="G30" s="167"/>
    </row>
    <row r="31" spans="1:17" ht="99.8" customHeight="1">
      <c r="A31" s="57" t="s">
        <v>157</v>
      </c>
      <c r="B31" s="167" t="s">
        <v>340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1:Q32"/>
  <sheetViews>
    <sheetView topLeftCell="A15" zoomScaleNormal="100" workbookViewId="0">
      <selection activeCell="B30" sqref="B30:G30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138</v>
      </c>
      <c r="C4" s="168"/>
      <c r="D4" s="168"/>
      <c r="E4" s="168"/>
      <c r="F4" s="168"/>
      <c r="G4" s="168"/>
    </row>
    <row r="5" spans="1:17">
      <c r="A5" s="44" t="s">
        <v>128</v>
      </c>
      <c r="B5" s="169" t="s">
        <v>232</v>
      </c>
      <c r="C5" s="170"/>
      <c r="D5" s="170"/>
      <c r="E5" s="170"/>
      <c r="F5" s="170"/>
      <c r="G5" s="171"/>
      <c r="H5" s="74"/>
    </row>
    <row r="6" spans="1:17" ht="56.45" customHeight="1">
      <c r="A6" s="292" t="s">
        <v>152</v>
      </c>
      <c r="B6" s="296" t="s">
        <v>242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62.35" customHeight="1">
      <c r="A8" s="291" t="s">
        <v>155</v>
      </c>
      <c r="B8" s="178" t="s">
        <v>628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64.5" customHeight="1">
      <c r="A9" s="292" t="s">
        <v>157</v>
      </c>
      <c r="B9" s="178" t="s">
        <v>130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15</v>
      </c>
      <c r="L13" s="51">
        <v>10</v>
      </c>
      <c r="M13" s="51">
        <v>20</v>
      </c>
      <c r="N13" s="51">
        <v>0</v>
      </c>
      <c r="O13" s="51">
        <v>10</v>
      </c>
      <c r="P13" s="53">
        <f>SUM(J13:O13)</f>
        <v>80</v>
      </c>
      <c r="Q13" s="52" t="s">
        <v>170</v>
      </c>
    </row>
    <row r="14" spans="1:17">
      <c r="I14" s="51" t="s">
        <v>169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f t="shared" ref="P14:P24" si="0">SUM(J14:O14)</f>
        <v>0</v>
      </c>
      <c r="Q14" s="52"/>
    </row>
    <row r="15" spans="1:17">
      <c r="I15" s="51" t="s">
        <v>171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f t="shared" si="0"/>
        <v>0</v>
      </c>
      <c r="Q15" s="52"/>
    </row>
    <row r="16" spans="1:17" ht="12.9" customHeight="1">
      <c r="I16" s="51" t="s">
        <v>172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f t="shared" si="0"/>
        <v>0</v>
      </c>
    </row>
    <row r="17" spans="1:17" ht="14.55" customHeight="1">
      <c r="I17" s="51" t="s">
        <v>173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0"/>
        <v>0</v>
      </c>
      <c r="Q17" s="52"/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138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7. สิ่งอำนวยความสะดวกด้านสุขภาพเสียหายหรือถูกทำลาย</v>
      </c>
      <c r="C27" s="175"/>
      <c r="D27" s="175"/>
      <c r="E27" s="175"/>
      <c r="F27" s="175"/>
      <c r="G27" s="176"/>
    </row>
    <row r="28" spans="1:17">
      <c r="A28" s="54" t="s">
        <v>152</v>
      </c>
      <c r="B28" s="173" t="s">
        <v>242</v>
      </c>
      <c r="C28" s="173"/>
      <c r="D28" s="173"/>
      <c r="E28" s="173"/>
      <c r="F28" s="173"/>
      <c r="G28" s="17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250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 t="s">
        <v>130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Q32"/>
  <sheetViews>
    <sheetView topLeftCell="A20" zoomScaleNormal="100" workbookViewId="0">
      <selection activeCell="B31" sqref="B31:G31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138</v>
      </c>
      <c r="C4" s="168"/>
      <c r="D4" s="168"/>
      <c r="E4" s="168"/>
      <c r="F4" s="168"/>
      <c r="G4" s="168"/>
    </row>
    <row r="5" spans="1:17">
      <c r="A5" s="292" t="s">
        <v>128</v>
      </c>
      <c r="B5" s="298" t="s">
        <v>341</v>
      </c>
      <c r="C5" s="299"/>
      <c r="D5" s="299"/>
      <c r="E5" s="299"/>
      <c r="F5" s="299"/>
      <c r="G5" s="300"/>
      <c r="H5" s="74"/>
    </row>
    <row r="6" spans="1:17" ht="39.799999999999997" customHeight="1">
      <c r="A6" s="292" t="s">
        <v>152</v>
      </c>
      <c r="B6" s="296" t="s">
        <v>242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78.05" customHeight="1">
      <c r="A8" s="291" t="s">
        <v>155</v>
      </c>
      <c r="B8" s="178" t="s">
        <v>629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37.30000000000001" customHeight="1">
      <c r="A9" s="292" t="s">
        <v>157</v>
      </c>
      <c r="B9" s="178" t="s">
        <v>630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10</v>
      </c>
      <c r="L13" s="51">
        <v>15</v>
      </c>
      <c r="M13" s="51">
        <v>20</v>
      </c>
      <c r="N13" s="51">
        <v>10</v>
      </c>
      <c r="O13" s="51">
        <v>10</v>
      </c>
      <c r="P13" s="53">
        <f>SUM(J13:O13)</f>
        <v>90</v>
      </c>
      <c r="Q13" s="52" t="s">
        <v>170</v>
      </c>
    </row>
    <row r="14" spans="1:17">
      <c r="I14" s="51" t="s">
        <v>169</v>
      </c>
      <c r="J14" s="51">
        <v>25</v>
      </c>
      <c r="K14" s="51">
        <v>10</v>
      </c>
      <c r="L14" s="51">
        <v>15</v>
      </c>
      <c r="M14" s="51">
        <v>20</v>
      </c>
      <c r="N14" s="51">
        <v>15</v>
      </c>
      <c r="O14" s="51">
        <v>10</v>
      </c>
      <c r="P14" s="53">
        <f t="shared" ref="P14:P24" si="0">SUM(J14:O14)</f>
        <v>95</v>
      </c>
      <c r="Q14" s="52" t="s">
        <v>170</v>
      </c>
    </row>
    <row r="15" spans="1:17">
      <c r="I15" s="51" t="s">
        <v>171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f t="shared" si="0"/>
        <v>0</v>
      </c>
      <c r="Q15" s="52"/>
    </row>
    <row r="16" spans="1:17" ht="12.9" customHeight="1">
      <c r="I16" s="51" t="s">
        <v>172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f t="shared" si="0"/>
        <v>0</v>
      </c>
    </row>
    <row r="17" spans="1:17" ht="14.55" customHeight="1">
      <c r="I17" s="51" t="s">
        <v>173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0"/>
        <v>0</v>
      </c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138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8. เกิดโรคติดต่อทางสัตว์และแมลง/อาหาร/น้ำ เพิ่มขึ้น</v>
      </c>
      <c r="C27" s="175"/>
      <c r="D27" s="175"/>
      <c r="E27" s="175"/>
      <c r="F27" s="175"/>
      <c r="G27" s="176"/>
    </row>
    <row r="28" spans="1:17" ht="51.05" customHeight="1">
      <c r="A28" s="54" t="s">
        <v>152</v>
      </c>
      <c r="B28" s="183" t="s">
        <v>242</v>
      </c>
      <c r="C28" s="183"/>
      <c r="D28" s="183"/>
      <c r="E28" s="183"/>
      <c r="F28" s="183"/>
      <c r="G28" s="18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252</v>
      </c>
      <c r="C30" s="167"/>
      <c r="D30" s="167"/>
      <c r="E30" s="167"/>
      <c r="F30" s="167"/>
      <c r="G30" s="167"/>
    </row>
    <row r="31" spans="1:17" ht="108" customHeight="1">
      <c r="A31" s="57" t="s">
        <v>157</v>
      </c>
      <c r="B31" s="167" t="s">
        <v>342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/>
      <c r="C32" s="167"/>
      <c r="D32" s="167"/>
      <c r="E32" s="167"/>
      <c r="F32" s="167"/>
      <c r="G32" s="167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Q32"/>
  <sheetViews>
    <sheetView zoomScaleNormal="100" workbookViewId="0">
      <selection activeCell="B5" sqref="B5:G5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139</v>
      </c>
      <c r="C4" s="168"/>
      <c r="D4" s="168"/>
      <c r="E4" s="168"/>
      <c r="F4" s="168"/>
      <c r="G4" s="168"/>
    </row>
    <row r="5" spans="1:17">
      <c r="A5" s="292" t="s">
        <v>128</v>
      </c>
      <c r="B5" s="298" t="s">
        <v>258</v>
      </c>
      <c r="C5" s="299"/>
      <c r="D5" s="299"/>
      <c r="E5" s="299"/>
      <c r="F5" s="299"/>
      <c r="G5" s="300"/>
      <c r="H5" s="74"/>
    </row>
    <row r="6" spans="1:17" ht="67.2" customHeight="1">
      <c r="A6" s="292" t="s">
        <v>152</v>
      </c>
      <c r="B6" s="296" t="s">
        <v>244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41.95">
      <c r="A8" s="291" t="s">
        <v>155</v>
      </c>
      <c r="B8" s="178" t="s">
        <v>130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77.75" customHeight="1">
      <c r="A9" s="292" t="s">
        <v>157</v>
      </c>
      <c r="B9" s="178" t="s">
        <v>631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10</v>
      </c>
      <c r="L13" s="51">
        <v>15</v>
      </c>
      <c r="M13" s="51">
        <v>20</v>
      </c>
      <c r="N13" s="51">
        <v>5</v>
      </c>
      <c r="O13" s="51">
        <v>10</v>
      </c>
      <c r="P13" s="53">
        <f>SUM(J13:O13)</f>
        <v>85</v>
      </c>
      <c r="Q13" s="52" t="s">
        <v>170</v>
      </c>
    </row>
    <row r="14" spans="1:17">
      <c r="I14" s="51" t="s">
        <v>169</v>
      </c>
      <c r="J14" s="51">
        <v>20</v>
      </c>
      <c r="K14" s="51">
        <v>15</v>
      </c>
      <c r="L14" s="51">
        <v>15</v>
      </c>
      <c r="M14" s="51">
        <v>15</v>
      </c>
      <c r="N14" s="51">
        <v>10</v>
      </c>
      <c r="O14" s="51">
        <v>10</v>
      </c>
      <c r="P14" s="53">
        <f t="shared" ref="P14:P24" si="0">SUM(J14:O14)</f>
        <v>85</v>
      </c>
      <c r="Q14" s="52" t="s">
        <v>170</v>
      </c>
    </row>
    <row r="15" spans="1:17">
      <c r="I15" s="51" t="s">
        <v>171</v>
      </c>
      <c r="J15" s="51">
        <v>15</v>
      </c>
      <c r="K15" s="51">
        <v>15</v>
      </c>
      <c r="L15" s="51">
        <v>10</v>
      </c>
      <c r="M15" s="51">
        <v>10</v>
      </c>
      <c r="N15" s="51">
        <v>10</v>
      </c>
      <c r="O15" s="51">
        <v>10</v>
      </c>
      <c r="P15" s="51">
        <f t="shared" si="0"/>
        <v>70</v>
      </c>
      <c r="Q15" s="52"/>
    </row>
    <row r="16" spans="1:17" ht="12.9" customHeight="1">
      <c r="I16" s="51" t="s">
        <v>172</v>
      </c>
      <c r="J16" s="51">
        <v>15</v>
      </c>
      <c r="K16" s="51">
        <v>10</v>
      </c>
      <c r="L16" s="51">
        <v>15</v>
      </c>
      <c r="M16" s="51">
        <v>10</v>
      </c>
      <c r="N16" s="51">
        <v>15</v>
      </c>
      <c r="O16" s="51">
        <v>10</v>
      </c>
      <c r="P16" s="53">
        <f t="shared" si="0"/>
        <v>75</v>
      </c>
      <c r="Q16" s="52" t="s">
        <v>170</v>
      </c>
    </row>
    <row r="17" spans="1:17" ht="14.55" customHeight="1">
      <c r="I17" s="51" t="s">
        <v>173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0"/>
        <v>0</v>
      </c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139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9. สูญเสียระบบนิเวศและชนิดพันธุ์ในชายฝั่งและทะเล</v>
      </c>
      <c r="C27" s="175"/>
      <c r="D27" s="175"/>
      <c r="E27" s="175"/>
      <c r="F27" s="175"/>
      <c r="G27" s="176"/>
    </row>
    <row r="28" spans="1:17" ht="54.8" customHeight="1">
      <c r="A28" s="54" t="s">
        <v>152</v>
      </c>
      <c r="B28" s="183" t="s">
        <v>244</v>
      </c>
      <c r="C28" s="181"/>
      <c r="D28" s="181"/>
      <c r="E28" s="181"/>
      <c r="F28" s="181"/>
      <c r="G28" s="182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130</v>
      </c>
      <c r="C30" s="167"/>
      <c r="D30" s="167"/>
      <c r="E30" s="167"/>
      <c r="F30" s="167"/>
      <c r="G30" s="167"/>
    </row>
    <row r="31" spans="1:17" ht="143.19999999999999" customHeight="1">
      <c r="A31" s="57" t="s">
        <v>157</v>
      </c>
      <c r="B31" s="167" t="s">
        <v>343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A1:Q32"/>
  <sheetViews>
    <sheetView topLeftCell="A19" zoomScale="91" zoomScaleNormal="91" workbookViewId="0">
      <selection activeCell="B31" sqref="B31:G31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139</v>
      </c>
      <c r="C4" s="168"/>
      <c r="D4" s="168"/>
      <c r="E4" s="168"/>
      <c r="F4" s="168"/>
      <c r="G4" s="168"/>
    </row>
    <row r="5" spans="1:17">
      <c r="A5" s="292" t="s">
        <v>128</v>
      </c>
      <c r="B5" s="298" t="s">
        <v>259</v>
      </c>
      <c r="C5" s="299"/>
      <c r="D5" s="299"/>
      <c r="E5" s="299"/>
      <c r="F5" s="299"/>
      <c r="G5" s="300"/>
      <c r="H5" s="74"/>
    </row>
    <row r="6" spans="1:17" ht="61.25" customHeight="1">
      <c r="A6" s="292" t="s">
        <v>152</v>
      </c>
      <c r="B6" s="296" t="s">
        <v>244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65.55" customHeight="1">
      <c r="A8" s="291" t="s">
        <v>155</v>
      </c>
      <c r="B8" s="178" t="s">
        <v>632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77.75" customHeight="1">
      <c r="A9" s="292" t="s">
        <v>157</v>
      </c>
      <c r="B9" s="178" t="s">
        <v>633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10</v>
      </c>
      <c r="K13" s="51">
        <v>10</v>
      </c>
      <c r="L13" s="51">
        <v>15</v>
      </c>
      <c r="M13" s="51">
        <v>15</v>
      </c>
      <c r="N13" s="51">
        <v>10</v>
      </c>
      <c r="O13" s="51">
        <v>10</v>
      </c>
      <c r="P13" s="51">
        <f>SUM(J13:O13)</f>
        <v>70</v>
      </c>
      <c r="Q13" s="52"/>
    </row>
    <row r="14" spans="1:17">
      <c r="I14" s="51" t="s">
        <v>169</v>
      </c>
      <c r="J14" s="51">
        <v>15</v>
      </c>
      <c r="K14" s="51">
        <v>10</v>
      </c>
      <c r="L14" s="51">
        <v>15</v>
      </c>
      <c r="M14" s="51">
        <v>15</v>
      </c>
      <c r="N14" s="51">
        <v>10</v>
      </c>
      <c r="O14" s="51">
        <v>10</v>
      </c>
      <c r="P14" s="53">
        <f t="shared" ref="P14:P24" si="0">SUM(J14:O14)</f>
        <v>75</v>
      </c>
      <c r="Q14" s="52" t="s">
        <v>170</v>
      </c>
    </row>
    <row r="15" spans="1:17">
      <c r="I15" s="51" t="s">
        <v>171</v>
      </c>
      <c r="J15" s="51">
        <v>15</v>
      </c>
      <c r="K15" s="51">
        <v>15</v>
      </c>
      <c r="L15" s="51">
        <v>15</v>
      </c>
      <c r="M15" s="51">
        <v>10</v>
      </c>
      <c r="N15" s="51">
        <v>15</v>
      </c>
      <c r="O15" s="51">
        <v>10</v>
      </c>
      <c r="P15" s="53">
        <f t="shared" si="0"/>
        <v>80</v>
      </c>
      <c r="Q15" s="52" t="s">
        <v>170</v>
      </c>
    </row>
    <row r="16" spans="1:17" ht="12.9" customHeight="1">
      <c r="I16" s="51" t="s">
        <v>172</v>
      </c>
      <c r="J16" s="51">
        <v>10</v>
      </c>
      <c r="K16" s="51">
        <v>15</v>
      </c>
      <c r="L16" s="51">
        <v>10</v>
      </c>
      <c r="M16" s="51">
        <v>10</v>
      </c>
      <c r="N16" s="51">
        <v>15</v>
      </c>
      <c r="O16" s="51">
        <v>10</v>
      </c>
      <c r="P16" s="51">
        <f t="shared" si="0"/>
        <v>70</v>
      </c>
      <c r="Q16" s="52"/>
    </row>
    <row r="17" spans="1:17" ht="14.55" customHeight="1">
      <c r="I17" s="51" t="s">
        <v>173</v>
      </c>
      <c r="J17" s="51">
        <v>15</v>
      </c>
      <c r="K17" s="51">
        <v>15</v>
      </c>
      <c r="L17" s="51">
        <v>15</v>
      </c>
      <c r="M17" s="51">
        <v>10</v>
      </c>
      <c r="N17" s="51">
        <v>15</v>
      </c>
      <c r="O17" s="51">
        <v>10</v>
      </c>
      <c r="P17" s="53">
        <f t="shared" si="0"/>
        <v>80</v>
      </c>
      <c r="Q17" s="52" t="s">
        <v>170</v>
      </c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  <c r="Q18" s="52"/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  <c r="Q20" s="52"/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 ht="26.2" customHeight="1">
      <c r="A26" s="54" t="s">
        <v>127</v>
      </c>
      <c r="B26" s="186" t="s">
        <v>139</v>
      </c>
      <c r="C26" s="186"/>
      <c r="D26" s="186"/>
      <c r="E26" s="186"/>
      <c r="F26" s="186"/>
      <c r="G26" s="186"/>
    </row>
    <row r="27" spans="1:17">
      <c r="A27" s="54" t="s">
        <v>128</v>
      </c>
      <c r="B27" s="174" t="str">
        <f>B5</f>
        <v>10. ความไม่มั่นคงทางอาหาร</v>
      </c>
      <c r="C27" s="175"/>
      <c r="D27" s="175"/>
      <c r="E27" s="175"/>
      <c r="F27" s="175"/>
      <c r="G27" s="176"/>
    </row>
    <row r="28" spans="1:17" ht="31.6" customHeight="1">
      <c r="A28" s="54" t="s">
        <v>152</v>
      </c>
      <c r="B28" s="183" t="s">
        <v>244</v>
      </c>
      <c r="C28" s="183"/>
      <c r="D28" s="183"/>
      <c r="E28" s="183"/>
      <c r="F28" s="183"/>
      <c r="G28" s="18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130</v>
      </c>
      <c r="C30" s="167"/>
      <c r="D30" s="167"/>
      <c r="E30" s="167"/>
      <c r="F30" s="167"/>
      <c r="G30" s="167"/>
    </row>
    <row r="31" spans="1:17" ht="165.8" customHeight="1">
      <c r="A31" s="57" t="s">
        <v>157</v>
      </c>
      <c r="B31" s="167" t="s">
        <v>344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</sheetPr>
  <dimension ref="A1:Q32"/>
  <sheetViews>
    <sheetView topLeftCell="A26" zoomScaleNormal="100" workbookViewId="0">
      <selection activeCell="B32" sqref="B32:G32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  <c r="J2" s="74"/>
    </row>
    <row r="4" spans="1:17">
      <c r="A4" s="44" t="s">
        <v>127</v>
      </c>
      <c r="B4" s="168" t="s">
        <v>87</v>
      </c>
      <c r="C4" s="168"/>
      <c r="D4" s="168"/>
      <c r="E4" s="168"/>
      <c r="F4" s="168"/>
      <c r="G4" s="168"/>
    </row>
    <row r="5" spans="1:17">
      <c r="A5" s="292" t="s">
        <v>128</v>
      </c>
      <c r="B5" s="298" t="s">
        <v>345</v>
      </c>
      <c r="C5" s="299"/>
      <c r="D5" s="299"/>
      <c r="E5" s="299"/>
      <c r="F5" s="299"/>
      <c r="G5" s="300"/>
      <c r="H5" s="74"/>
    </row>
    <row r="6" spans="1:17" ht="60.75" customHeight="1">
      <c r="A6" s="292" t="s">
        <v>152</v>
      </c>
      <c r="B6" s="296" t="s">
        <v>243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122.25" customHeight="1">
      <c r="A8" s="291" t="s">
        <v>155</v>
      </c>
      <c r="B8" s="178" t="s">
        <v>634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98.2" customHeight="1">
      <c r="A9" s="292" t="s">
        <v>157</v>
      </c>
      <c r="B9" s="178" t="s">
        <v>635</v>
      </c>
      <c r="C9" s="178"/>
      <c r="D9" s="178"/>
      <c r="E9" s="178"/>
      <c r="F9" s="178"/>
      <c r="G9" s="178"/>
    </row>
    <row r="10" spans="1:17" ht="150.75" customHeight="1">
      <c r="A10" s="292" t="s">
        <v>159</v>
      </c>
      <c r="B10" s="178" t="s">
        <v>636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20</v>
      </c>
      <c r="K13" s="51">
        <v>15</v>
      </c>
      <c r="L13" s="51">
        <v>15</v>
      </c>
      <c r="M13" s="51">
        <v>20</v>
      </c>
      <c r="N13" s="51">
        <v>0</v>
      </c>
      <c r="O13" s="51">
        <v>10</v>
      </c>
      <c r="P13" s="53">
        <f>SUM(J13:O13)</f>
        <v>80</v>
      </c>
      <c r="Q13" s="52" t="s">
        <v>170</v>
      </c>
    </row>
    <row r="14" spans="1:17">
      <c r="I14" s="51" t="s">
        <v>169</v>
      </c>
      <c r="J14" s="51">
        <v>15</v>
      </c>
      <c r="K14" s="51">
        <v>10</v>
      </c>
      <c r="L14" s="51">
        <v>10</v>
      </c>
      <c r="M14" s="51">
        <v>10</v>
      </c>
      <c r="N14" s="51">
        <v>0</v>
      </c>
      <c r="O14" s="51">
        <v>10</v>
      </c>
      <c r="P14" s="51">
        <f t="shared" ref="P14:P24" si="0">SUM(J14:O14)</f>
        <v>55</v>
      </c>
      <c r="Q14" s="52"/>
    </row>
    <row r="15" spans="1:17">
      <c r="I15" s="51" t="s">
        <v>171</v>
      </c>
      <c r="J15" s="51">
        <v>15</v>
      </c>
      <c r="K15" s="51">
        <v>10</v>
      </c>
      <c r="L15" s="51">
        <v>10</v>
      </c>
      <c r="M15" s="51">
        <v>10</v>
      </c>
      <c r="N15" s="51">
        <v>0</v>
      </c>
      <c r="O15" s="51">
        <v>10</v>
      </c>
      <c r="P15" s="51">
        <f t="shared" si="0"/>
        <v>55</v>
      </c>
      <c r="Q15" s="52"/>
    </row>
    <row r="16" spans="1:17" ht="12.9" customHeight="1">
      <c r="I16" s="51" t="s">
        <v>172</v>
      </c>
      <c r="J16" s="51">
        <v>15</v>
      </c>
      <c r="K16" s="51">
        <v>15</v>
      </c>
      <c r="L16" s="51">
        <v>15</v>
      </c>
      <c r="M16" s="51">
        <v>10</v>
      </c>
      <c r="N16" s="51">
        <v>10</v>
      </c>
      <c r="O16" s="51">
        <v>10</v>
      </c>
      <c r="P16" s="51">
        <f t="shared" si="0"/>
        <v>75</v>
      </c>
    </row>
    <row r="17" spans="1:17" ht="14.55" customHeight="1">
      <c r="I17" s="51" t="s">
        <v>173</v>
      </c>
      <c r="J17" s="51">
        <v>20</v>
      </c>
      <c r="K17" s="51">
        <v>15</v>
      </c>
      <c r="L17" s="51">
        <v>15</v>
      </c>
      <c r="M17" s="51">
        <v>20</v>
      </c>
      <c r="N17" s="51">
        <v>0</v>
      </c>
      <c r="O17" s="51">
        <v>10</v>
      </c>
      <c r="P17" s="53">
        <f t="shared" si="0"/>
        <v>80</v>
      </c>
      <c r="Q17" s="52" t="s">
        <v>170</v>
      </c>
    </row>
    <row r="18" spans="1:17" ht="14.55" customHeight="1">
      <c r="I18" s="51" t="s">
        <v>174</v>
      </c>
      <c r="J18" s="51">
        <v>20</v>
      </c>
      <c r="K18" s="51">
        <v>15</v>
      </c>
      <c r="L18" s="51">
        <v>15</v>
      </c>
      <c r="M18" s="51">
        <v>20</v>
      </c>
      <c r="N18" s="51">
        <v>0</v>
      </c>
      <c r="O18" s="51">
        <v>10</v>
      </c>
      <c r="P18" s="53">
        <f t="shared" si="0"/>
        <v>80</v>
      </c>
      <c r="Q18" s="52" t="s">
        <v>170</v>
      </c>
    </row>
    <row r="19" spans="1:17">
      <c r="I19" s="51" t="s">
        <v>175</v>
      </c>
      <c r="J19" s="51">
        <v>15</v>
      </c>
      <c r="K19" s="51">
        <v>15</v>
      </c>
      <c r="L19" s="51">
        <v>15</v>
      </c>
      <c r="M19" s="51">
        <v>15</v>
      </c>
      <c r="N19" s="51">
        <v>0</v>
      </c>
      <c r="O19" s="51">
        <v>10</v>
      </c>
      <c r="P19" s="51">
        <f t="shared" si="0"/>
        <v>70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  <c r="Q22" s="52"/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87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11. สาธารณูปโภคเสียหายและพังทลาย</v>
      </c>
      <c r="C27" s="175"/>
      <c r="D27" s="175"/>
      <c r="E27" s="175"/>
      <c r="F27" s="175"/>
      <c r="G27" s="176"/>
    </row>
    <row r="28" spans="1:17" ht="53.2" customHeight="1">
      <c r="A28" s="54" t="s">
        <v>152</v>
      </c>
      <c r="B28" s="186" t="s">
        <v>243</v>
      </c>
      <c r="C28" s="186"/>
      <c r="D28" s="186"/>
      <c r="E28" s="186"/>
      <c r="F28" s="186"/>
      <c r="G28" s="186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254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 t="s">
        <v>130</v>
      </c>
      <c r="C31" s="167"/>
      <c r="D31" s="167"/>
      <c r="E31" s="167"/>
      <c r="F31" s="167"/>
      <c r="G31" s="167"/>
    </row>
    <row r="32" spans="1:17" ht="98.2" customHeight="1">
      <c r="A32" s="57" t="s">
        <v>159</v>
      </c>
      <c r="B32" s="167" t="s">
        <v>346</v>
      </c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59999389629810485"/>
  </sheetPr>
  <dimension ref="A1:Q32"/>
  <sheetViews>
    <sheetView topLeftCell="A31" zoomScaleNormal="100" workbookViewId="0">
      <selection activeCell="B32" sqref="B32:G32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</row>
    <row r="2" spans="1:17">
      <c r="A2" s="43" t="s">
        <v>122</v>
      </c>
      <c r="J2" s="74"/>
    </row>
    <row r="4" spans="1:17">
      <c r="A4" s="44" t="s">
        <v>127</v>
      </c>
      <c r="B4" s="168" t="s">
        <v>87</v>
      </c>
      <c r="C4" s="168"/>
      <c r="D4" s="168"/>
      <c r="E4" s="168"/>
      <c r="F4" s="168"/>
      <c r="G4" s="168"/>
    </row>
    <row r="5" spans="1:17">
      <c r="A5" s="292" t="s">
        <v>128</v>
      </c>
      <c r="B5" s="298" t="s">
        <v>260</v>
      </c>
      <c r="C5" s="299"/>
      <c r="D5" s="299"/>
      <c r="E5" s="299"/>
      <c r="F5" s="299"/>
      <c r="G5" s="300"/>
      <c r="H5" s="74"/>
    </row>
    <row r="6" spans="1:17" ht="59.25" customHeight="1">
      <c r="A6" s="292" t="s">
        <v>152</v>
      </c>
      <c r="B6" s="296" t="s">
        <v>243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90.8" customHeight="1">
      <c r="A8" s="291" t="s">
        <v>155</v>
      </c>
      <c r="B8" s="178" t="s">
        <v>637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114.05" customHeight="1">
      <c r="A9" s="292" t="s">
        <v>157</v>
      </c>
      <c r="B9" s="178" t="s">
        <v>638</v>
      </c>
      <c r="C9" s="178"/>
      <c r="D9" s="178"/>
      <c r="E9" s="178"/>
      <c r="F9" s="178"/>
      <c r="G9" s="178"/>
    </row>
    <row r="10" spans="1:17" ht="150.75" customHeight="1">
      <c r="A10" s="292" t="s">
        <v>159</v>
      </c>
      <c r="B10" s="178" t="s">
        <v>639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20</v>
      </c>
      <c r="K13" s="51">
        <v>15</v>
      </c>
      <c r="L13" s="51">
        <v>15</v>
      </c>
      <c r="M13" s="51">
        <v>20</v>
      </c>
      <c r="N13" s="51">
        <v>0</v>
      </c>
      <c r="O13" s="51">
        <v>10</v>
      </c>
      <c r="P13" s="53">
        <f>SUM(J13:O13)</f>
        <v>80</v>
      </c>
      <c r="Q13" s="52" t="s">
        <v>170</v>
      </c>
    </row>
    <row r="14" spans="1:17">
      <c r="I14" s="51" t="s">
        <v>169</v>
      </c>
      <c r="J14" s="51">
        <v>15</v>
      </c>
      <c r="K14" s="51">
        <v>15</v>
      </c>
      <c r="L14" s="51">
        <v>15</v>
      </c>
      <c r="M14" s="51">
        <v>10</v>
      </c>
      <c r="N14" s="51">
        <v>10</v>
      </c>
      <c r="O14" s="51">
        <v>10</v>
      </c>
      <c r="P14" s="51">
        <f t="shared" ref="P14:P23" si="0">SUM(J14:O14)</f>
        <v>75</v>
      </c>
      <c r="Q14" s="52"/>
    </row>
    <row r="15" spans="1:17">
      <c r="I15" s="51" t="s">
        <v>171</v>
      </c>
      <c r="J15" s="51">
        <v>20</v>
      </c>
      <c r="K15" s="51">
        <v>15</v>
      </c>
      <c r="L15" s="51">
        <v>15</v>
      </c>
      <c r="M15" s="51">
        <v>20</v>
      </c>
      <c r="N15" s="51">
        <v>0</v>
      </c>
      <c r="O15" s="51">
        <v>10</v>
      </c>
      <c r="P15" s="53">
        <f t="shared" si="0"/>
        <v>80</v>
      </c>
      <c r="Q15" s="52" t="s">
        <v>170</v>
      </c>
    </row>
    <row r="16" spans="1:17" ht="12.9" customHeight="1">
      <c r="I16" s="51" t="s">
        <v>172</v>
      </c>
      <c r="J16" s="51">
        <v>20</v>
      </c>
      <c r="K16" s="51">
        <v>15</v>
      </c>
      <c r="L16" s="51">
        <v>15</v>
      </c>
      <c r="M16" s="51">
        <v>20</v>
      </c>
      <c r="N16" s="51">
        <v>0</v>
      </c>
      <c r="O16" s="51">
        <v>10</v>
      </c>
      <c r="P16" s="53">
        <f t="shared" si="0"/>
        <v>80</v>
      </c>
      <c r="Q16" s="52" t="s">
        <v>170</v>
      </c>
    </row>
    <row r="17" spans="1:17" ht="14.55" customHeight="1">
      <c r="I17" s="51" t="s">
        <v>173</v>
      </c>
      <c r="J17" s="51">
        <v>15</v>
      </c>
      <c r="K17" s="51">
        <v>15</v>
      </c>
      <c r="L17" s="51">
        <v>15</v>
      </c>
      <c r="M17" s="51">
        <v>15</v>
      </c>
      <c r="N17" s="51">
        <v>0</v>
      </c>
      <c r="O17" s="51">
        <v>10</v>
      </c>
      <c r="P17" s="51">
        <f t="shared" si="0"/>
        <v>70</v>
      </c>
      <c r="Q17" s="52"/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</row>
    <row r="26" spans="1:17">
      <c r="A26" s="54" t="s">
        <v>127</v>
      </c>
      <c r="B26" s="173" t="s">
        <v>87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12. การสูญเสียทรัพย์สินของสาธารณะและเอกชน</v>
      </c>
      <c r="C27" s="175"/>
      <c r="D27" s="175"/>
      <c r="E27" s="175"/>
      <c r="F27" s="175"/>
      <c r="G27" s="176"/>
    </row>
    <row r="28" spans="1:17" ht="52.55" customHeight="1">
      <c r="A28" s="54" t="s">
        <v>152</v>
      </c>
      <c r="B28" s="183" t="s">
        <v>243</v>
      </c>
      <c r="C28" s="183"/>
      <c r="D28" s="183"/>
      <c r="E28" s="183"/>
      <c r="F28" s="183"/>
      <c r="G28" s="18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251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 t="s">
        <v>130</v>
      </c>
      <c r="C31" s="167"/>
      <c r="D31" s="167"/>
      <c r="E31" s="167"/>
      <c r="F31" s="167"/>
      <c r="G31" s="167"/>
    </row>
    <row r="32" spans="1:17" ht="83.95" customHeight="1">
      <c r="A32" s="57" t="s">
        <v>159</v>
      </c>
      <c r="B32" s="167" t="s">
        <v>347</v>
      </c>
      <c r="C32" s="167"/>
      <c r="D32" s="167"/>
      <c r="E32" s="167"/>
      <c r="F32" s="167"/>
      <c r="G32" s="167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pageSetup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</sheetPr>
  <dimension ref="A1:K18"/>
  <sheetViews>
    <sheetView topLeftCell="A11" zoomScaleNormal="100" workbookViewId="0">
      <selection activeCell="J17" sqref="J17"/>
    </sheetView>
  </sheetViews>
  <sheetFormatPr defaultRowHeight="14"/>
  <cols>
    <col min="1" max="1" width="29.09765625" customWidth="1"/>
    <col min="2" max="7" width="8.59765625" customWidth="1"/>
    <col min="8" max="8" width="42.69921875" customWidth="1"/>
    <col min="9" max="9" width="26.09765625" customWidth="1"/>
    <col min="10" max="10" width="25.59765625" customWidth="1"/>
    <col min="11" max="11" width="25.3984375" customWidth="1"/>
  </cols>
  <sheetData>
    <row r="1" spans="1:11">
      <c r="A1" s="43" t="s">
        <v>120</v>
      </c>
      <c r="B1" t="s">
        <v>121</v>
      </c>
    </row>
    <row r="2" spans="1:11">
      <c r="A2" s="43" t="s">
        <v>122</v>
      </c>
    </row>
    <row r="4" spans="1:11">
      <c r="A4" s="54" t="s">
        <v>127</v>
      </c>
      <c r="B4" s="173"/>
      <c r="C4" s="173"/>
      <c r="D4" s="173"/>
      <c r="E4" s="173"/>
      <c r="F4" s="173"/>
      <c r="G4" s="173"/>
    </row>
    <row r="5" spans="1:11">
      <c r="A5" s="54" t="s">
        <v>128</v>
      </c>
      <c r="B5" s="174" t="s">
        <v>151</v>
      </c>
      <c r="C5" s="175"/>
      <c r="D5" s="175"/>
      <c r="E5" s="175"/>
      <c r="F5" s="175"/>
      <c r="G5" s="176"/>
    </row>
    <row r="6" spans="1:11" ht="17.5" customHeight="1">
      <c r="A6" s="54" t="s">
        <v>152</v>
      </c>
      <c r="B6" s="189" t="s">
        <v>182</v>
      </c>
      <c r="C6" s="189"/>
      <c r="D6" s="189"/>
      <c r="E6" s="189"/>
      <c r="F6" s="189"/>
      <c r="G6" s="189"/>
      <c r="I6" t="s">
        <v>235</v>
      </c>
    </row>
    <row r="7" spans="1:11">
      <c r="A7" s="55" t="s">
        <v>153</v>
      </c>
      <c r="B7" s="177" t="s">
        <v>154</v>
      </c>
      <c r="C7" s="177"/>
      <c r="D7" s="177"/>
      <c r="E7" s="177"/>
      <c r="F7" s="177"/>
      <c r="G7" s="177"/>
      <c r="H7" s="58" t="s">
        <v>183</v>
      </c>
      <c r="I7" s="58" t="s">
        <v>184</v>
      </c>
      <c r="J7" s="58" t="s">
        <v>185</v>
      </c>
      <c r="K7" s="58" t="s">
        <v>31</v>
      </c>
    </row>
    <row r="8" spans="1:11" ht="41.95">
      <c r="A8" s="56" t="s">
        <v>155</v>
      </c>
      <c r="B8" s="187" t="s">
        <v>181</v>
      </c>
      <c r="C8" s="187"/>
      <c r="D8" s="187"/>
      <c r="E8" s="187"/>
      <c r="F8" s="187"/>
      <c r="G8" s="187"/>
      <c r="H8" s="59" t="s">
        <v>186</v>
      </c>
      <c r="I8" s="59" t="s">
        <v>186</v>
      </c>
      <c r="J8" s="59" t="s">
        <v>186</v>
      </c>
      <c r="K8" s="59" t="s">
        <v>186</v>
      </c>
    </row>
    <row r="9" spans="1:11" ht="62.1" customHeight="1">
      <c r="A9" s="57" t="s">
        <v>157</v>
      </c>
      <c r="B9" s="187"/>
      <c r="C9" s="187"/>
      <c r="D9" s="187"/>
      <c r="E9" s="187"/>
      <c r="F9" s="187"/>
      <c r="G9" s="187"/>
      <c r="H9" s="51"/>
      <c r="I9" s="51"/>
      <c r="J9" s="51"/>
      <c r="K9" s="51"/>
    </row>
    <row r="10" spans="1:11" ht="63.55" customHeight="1">
      <c r="A10" s="57" t="s">
        <v>159</v>
      </c>
      <c r="B10" s="187" t="s">
        <v>177</v>
      </c>
      <c r="C10" s="187"/>
      <c r="D10" s="187"/>
      <c r="E10" s="187"/>
      <c r="F10" s="187"/>
      <c r="G10" s="187"/>
      <c r="H10" s="60" t="s">
        <v>187</v>
      </c>
      <c r="I10" s="60" t="s">
        <v>187</v>
      </c>
      <c r="J10" s="60" t="s">
        <v>187</v>
      </c>
      <c r="K10" s="60" t="s">
        <v>187</v>
      </c>
    </row>
    <row r="11" spans="1:11" ht="74.150000000000006" customHeight="1">
      <c r="H11" s="61" t="s">
        <v>188</v>
      </c>
      <c r="I11" s="51"/>
      <c r="J11" s="51"/>
      <c r="K11" s="51"/>
    </row>
    <row r="13" spans="1:11" ht="17.100000000000001" customHeight="1"/>
    <row r="17" spans="1:8">
      <c r="H17" s="62" t="s">
        <v>189</v>
      </c>
    </row>
    <row r="18" spans="1:8" ht="55.9">
      <c r="A18" s="63" t="s">
        <v>190</v>
      </c>
      <c r="B18" s="188" t="str">
        <f>B6</f>
        <v>รักษาเสถียรภาพของ m และรายได้ของ p</v>
      </c>
      <c r="C18" s="188"/>
      <c r="D18" s="188"/>
      <c r="E18" s="188"/>
      <c r="F18" s="188"/>
      <c r="G18" s="188"/>
      <c r="H18" s="64" t="s">
        <v>191</v>
      </c>
    </row>
  </sheetData>
  <mergeCells count="8">
    <mergeCell ref="B10:G10"/>
    <mergeCell ref="B18:G18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workbookViewId="0">
      <selection activeCell="A9" sqref="A9:M9"/>
    </sheetView>
  </sheetViews>
  <sheetFormatPr defaultRowHeight="14"/>
  <sheetData>
    <row r="1" spans="1:13" ht="20.95">
      <c r="A1" s="148" t="s">
        <v>111</v>
      </c>
      <c r="B1" s="148"/>
      <c r="C1" s="148"/>
      <c r="D1" s="148"/>
    </row>
    <row r="3" spans="1:13">
      <c r="A3" s="149" t="s">
        <v>112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>
      <c r="A4" s="149" t="s">
        <v>113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>
      <c r="A5" s="150" t="s">
        <v>114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147" t="s">
        <v>115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>
      <c r="A7" s="147" t="s">
        <v>116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>
      <c r="A8" s="147" t="s">
        <v>117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>
      <c r="A9" s="147" t="s">
        <v>118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1" spans="1:13">
      <c r="A11" s="147" t="s">
        <v>119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</sheetPr>
  <dimension ref="A1:K19"/>
  <sheetViews>
    <sheetView zoomScale="79" zoomScaleNormal="79" workbookViewId="0">
      <selection activeCell="B10" sqref="B10:K10"/>
    </sheetView>
  </sheetViews>
  <sheetFormatPr defaultColWidth="9.09765625" defaultRowHeight="20.95"/>
  <cols>
    <col min="1" max="1" width="29.09765625" style="302" customWidth="1"/>
    <col min="2" max="7" width="8.59765625" style="302" customWidth="1"/>
    <col min="8" max="8" width="42.69921875" style="302" customWidth="1"/>
    <col min="9" max="9" width="26.09765625" style="302" customWidth="1"/>
    <col min="10" max="10" width="25.59765625" style="302" customWidth="1"/>
    <col min="11" max="11" width="25.3984375" style="302" customWidth="1"/>
    <col min="12" max="16384" width="9.09765625" style="302"/>
  </cols>
  <sheetData>
    <row r="1" spans="1:11">
      <c r="A1" s="301" t="s">
        <v>120</v>
      </c>
      <c r="B1" s="302" t="s">
        <v>121</v>
      </c>
    </row>
    <row r="2" spans="1:11">
      <c r="A2" s="301" t="s">
        <v>122</v>
      </c>
    </row>
    <row r="4" spans="1:11">
      <c r="A4" s="303" t="s">
        <v>127</v>
      </c>
      <c r="B4" s="304" t="s">
        <v>133</v>
      </c>
      <c r="C4" s="304"/>
      <c r="D4" s="304"/>
      <c r="E4" s="304"/>
      <c r="F4" s="304"/>
      <c r="G4" s="304"/>
    </row>
    <row r="5" spans="1:11">
      <c r="A5" s="303" t="s">
        <v>128</v>
      </c>
      <c r="B5" s="305" t="s">
        <v>226</v>
      </c>
      <c r="C5" s="306"/>
      <c r="D5" s="306"/>
      <c r="E5" s="306"/>
      <c r="F5" s="306"/>
      <c r="G5" s="307"/>
    </row>
    <row r="6" spans="1:11" ht="54.8" customHeight="1">
      <c r="A6" s="303" t="s">
        <v>152</v>
      </c>
      <c r="B6" s="308" t="s">
        <v>213</v>
      </c>
      <c r="C6" s="308"/>
      <c r="D6" s="308"/>
      <c r="E6" s="308"/>
      <c r="F6" s="308"/>
      <c r="G6" s="308"/>
    </row>
    <row r="7" spans="1:11">
      <c r="A7" s="309" t="s">
        <v>153</v>
      </c>
      <c r="B7" s="310" t="s">
        <v>154</v>
      </c>
      <c r="C7" s="310"/>
      <c r="D7" s="310"/>
      <c r="E7" s="310"/>
      <c r="F7" s="310"/>
      <c r="G7" s="310"/>
      <c r="H7" s="303" t="s">
        <v>183</v>
      </c>
      <c r="I7" s="303" t="s">
        <v>184</v>
      </c>
      <c r="J7" s="303" t="s">
        <v>185</v>
      </c>
      <c r="K7" s="303" t="s">
        <v>31</v>
      </c>
    </row>
    <row r="8" spans="1:11" ht="132.75" customHeight="1">
      <c r="A8" s="311" t="s">
        <v>155</v>
      </c>
      <c r="B8" s="308" t="s">
        <v>382</v>
      </c>
      <c r="C8" s="308"/>
      <c r="D8" s="308"/>
      <c r="E8" s="308"/>
      <c r="F8" s="308"/>
      <c r="G8" s="308"/>
      <c r="H8" s="312" t="s">
        <v>396</v>
      </c>
      <c r="I8" s="312" t="s">
        <v>411</v>
      </c>
      <c r="J8" s="312" t="s">
        <v>383</v>
      </c>
      <c r="K8" s="312" t="s">
        <v>384</v>
      </c>
    </row>
    <row r="9" spans="1:11" ht="100.5" customHeight="1">
      <c r="A9" s="313"/>
      <c r="B9" s="314" t="s">
        <v>348</v>
      </c>
      <c r="C9" s="315"/>
      <c r="D9" s="315"/>
      <c r="E9" s="315"/>
      <c r="F9" s="315"/>
      <c r="G9" s="316"/>
      <c r="H9" s="312" t="s">
        <v>640</v>
      </c>
      <c r="I9" s="312" t="s">
        <v>385</v>
      </c>
      <c r="J9" s="312" t="s">
        <v>417</v>
      </c>
      <c r="K9" s="312" t="s">
        <v>412</v>
      </c>
    </row>
    <row r="10" spans="1:11" ht="197.2" customHeight="1">
      <c r="A10" s="303" t="s">
        <v>157</v>
      </c>
      <c r="B10" s="308" t="s">
        <v>261</v>
      </c>
      <c r="C10" s="308"/>
      <c r="D10" s="308"/>
      <c r="E10" s="308"/>
      <c r="F10" s="308"/>
      <c r="G10" s="308"/>
      <c r="H10" s="317" t="s">
        <v>413</v>
      </c>
      <c r="I10" s="312" t="s">
        <v>414</v>
      </c>
      <c r="J10" s="318" t="s">
        <v>416</v>
      </c>
      <c r="K10" s="318" t="s">
        <v>262</v>
      </c>
    </row>
    <row r="11" spans="1:11" ht="63.55" customHeight="1">
      <c r="A11" s="303" t="s">
        <v>159</v>
      </c>
      <c r="B11" s="308" t="s">
        <v>130</v>
      </c>
      <c r="C11" s="308"/>
      <c r="D11" s="308"/>
      <c r="E11" s="308"/>
      <c r="F11" s="308"/>
      <c r="G11" s="308"/>
      <c r="H11" s="319"/>
      <c r="I11" s="319"/>
      <c r="J11" s="319"/>
      <c r="K11" s="319"/>
    </row>
    <row r="12" spans="1:11" ht="81" customHeight="1">
      <c r="H12" s="309" t="s">
        <v>641</v>
      </c>
      <c r="I12" s="319"/>
      <c r="J12" s="319"/>
      <c r="K12" s="319"/>
    </row>
    <row r="14" spans="1:11" ht="17.100000000000001" customHeight="1"/>
    <row r="18" spans="1:8">
      <c r="H18" s="320" t="s">
        <v>189</v>
      </c>
    </row>
    <row r="19" spans="1:8" ht="83.85">
      <c r="A19" s="320" t="s">
        <v>190</v>
      </c>
      <c r="B19" s="321" t="str">
        <f>B6</f>
        <v xml:space="preserve">เพิ่มความมั่นคงด้านน้ำของจังหวัด และลดความสูญเสียและเสียหายจากภัยพิบัติที่เกิดจากน้ำ </v>
      </c>
      <c r="C19" s="321"/>
      <c r="D19" s="321"/>
      <c r="E19" s="321"/>
      <c r="F19" s="321"/>
      <c r="G19" s="321"/>
      <c r="H19" s="322" t="s">
        <v>191</v>
      </c>
    </row>
  </sheetData>
  <mergeCells count="10">
    <mergeCell ref="A8:A9"/>
    <mergeCell ref="B11:G11"/>
    <mergeCell ref="B19:G19"/>
    <mergeCell ref="B4:G4"/>
    <mergeCell ref="B5:G5"/>
    <mergeCell ref="B6:G6"/>
    <mergeCell ref="B7:G7"/>
    <mergeCell ref="B8:G8"/>
    <mergeCell ref="B10:G10"/>
    <mergeCell ref="B9:G9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59999389629810485"/>
  </sheetPr>
  <dimension ref="A1:K18"/>
  <sheetViews>
    <sheetView workbookViewId="0">
      <selection activeCell="B10" sqref="B10:G10"/>
    </sheetView>
  </sheetViews>
  <sheetFormatPr defaultColWidth="9" defaultRowHeight="14"/>
  <cols>
    <col min="1" max="1" width="29.09765625" style="16" customWidth="1"/>
    <col min="2" max="7" width="8.59765625" style="16" customWidth="1"/>
    <col min="8" max="8" width="42.69921875" style="16" customWidth="1"/>
    <col min="9" max="9" width="26.09765625" style="16" customWidth="1"/>
    <col min="10" max="10" width="25.59765625" style="16" customWidth="1"/>
    <col min="11" max="11" width="25.3984375" style="16" customWidth="1"/>
    <col min="12" max="16384" width="9" style="16"/>
  </cols>
  <sheetData>
    <row r="1" spans="1:11">
      <c r="A1" s="107" t="s">
        <v>120</v>
      </c>
      <c r="B1" s="16" t="s">
        <v>121</v>
      </c>
    </row>
    <row r="2" spans="1:11">
      <c r="A2" s="107" t="s">
        <v>122</v>
      </c>
    </row>
    <row r="4" spans="1:11">
      <c r="A4" s="106" t="s">
        <v>127</v>
      </c>
      <c r="B4" s="196" t="s">
        <v>133</v>
      </c>
      <c r="C4" s="196"/>
      <c r="D4" s="196"/>
      <c r="E4" s="196"/>
      <c r="F4" s="196"/>
      <c r="G4" s="196"/>
    </row>
    <row r="5" spans="1:11" ht="33.049999999999997" customHeight="1">
      <c r="A5" s="106" t="s">
        <v>128</v>
      </c>
      <c r="B5" s="193" t="s">
        <v>228</v>
      </c>
      <c r="C5" s="194"/>
      <c r="D5" s="194"/>
      <c r="E5" s="194"/>
      <c r="F5" s="194"/>
      <c r="G5" s="195"/>
    </row>
    <row r="6" spans="1:11" ht="35.200000000000003" customHeight="1">
      <c r="A6" s="106" t="s">
        <v>152</v>
      </c>
      <c r="B6" s="197" t="s">
        <v>213</v>
      </c>
      <c r="C6" s="197"/>
      <c r="D6" s="197"/>
      <c r="E6" s="197"/>
      <c r="F6" s="197"/>
      <c r="G6" s="197"/>
    </row>
    <row r="7" spans="1:11">
      <c r="A7" s="108" t="s">
        <v>153</v>
      </c>
      <c r="B7" s="198" t="s">
        <v>154</v>
      </c>
      <c r="C7" s="198"/>
      <c r="D7" s="198"/>
      <c r="E7" s="198"/>
      <c r="F7" s="198"/>
      <c r="G7" s="198"/>
      <c r="H7" s="106" t="s">
        <v>183</v>
      </c>
      <c r="I7" s="106" t="s">
        <v>184</v>
      </c>
      <c r="J7" s="106" t="s">
        <v>185</v>
      </c>
      <c r="K7" s="106" t="s">
        <v>31</v>
      </c>
    </row>
    <row r="8" spans="1:11" ht="115.55" customHeight="1">
      <c r="A8" s="190" t="s">
        <v>155</v>
      </c>
      <c r="B8" s="197" t="s">
        <v>349</v>
      </c>
      <c r="C8" s="197"/>
      <c r="D8" s="197"/>
      <c r="E8" s="197"/>
      <c r="F8" s="197"/>
      <c r="G8" s="197"/>
      <c r="H8" s="99" t="s">
        <v>418</v>
      </c>
      <c r="I8" s="99" t="s">
        <v>438</v>
      </c>
      <c r="J8" s="99" t="s">
        <v>386</v>
      </c>
      <c r="K8" s="99" t="s">
        <v>435</v>
      </c>
    </row>
    <row r="9" spans="1:11" ht="115.55" customHeight="1">
      <c r="A9" s="191"/>
      <c r="B9" s="193" t="s">
        <v>350</v>
      </c>
      <c r="C9" s="194"/>
      <c r="D9" s="194"/>
      <c r="E9" s="194"/>
      <c r="F9" s="194"/>
      <c r="G9" s="195"/>
      <c r="H9" s="99" t="s">
        <v>436</v>
      </c>
      <c r="I9" s="99" t="s">
        <v>437</v>
      </c>
      <c r="J9" s="99" t="s">
        <v>419</v>
      </c>
      <c r="K9" s="99" t="s">
        <v>439</v>
      </c>
    </row>
    <row r="10" spans="1:11" ht="195.75" customHeight="1">
      <c r="A10" s="192"/>
      <c r="B10" s="193" t="s">
        <v>642</v>
      </c>
      <c r="C10" s="194"/>
      <c r="D10" s="194"/>
      <c r="E10" s="194"/>
      <c r="F10" s="194"/>
      <c r="G10" s="195"/>
      <c r="H10" s="99" t="s">
        <v>406</v>
      </c>
      <c r="I10" s="99" t="s">
        <v>405</v>
      </c>
      <c r="J10" s="122" t="s">
        <v>415</v>
      </c>
      <c r="K10" s="99" t="s">
        <v>407</v>
      </c>
    </row>
    <row r="11" spans="1:11" ht="81.8" customHeight="1">
      <c r="H11" s="108" t="s">
        <v>420</v>
      </c>
      <c r="I11" s="72"/>
      <c r="J11" s="72"/>
      <c r="K11" s="72"/>
    </row>
    <row r="13" spans="1:11" ht="17.100000000000001" customHeight="1"/>
    <row r="17" spans="1:8">
      <c r="H17" s="109" t="s">
        <v>189</v>
      </c>
    </row>
    <row r="18" spans="1:8" ht="55.9">
      <c r="A18" s="109" t="s">
        <v>190</v>
      </c>
      <c r="B18" s="188" t="str">
        <f>B6</f>
        <v xml:space="preserve">เพิ่มความมั่นคงด้านน้ำของจังหวัด และลดความสูญเสียและเสียหายจากภัยพิบัติที่เกิดจากน้ำ </v>
      </c>
      <c r="C18" s="188"/>
      <c r="D18" s="188"/>
      <c r="E18" s="188"/>
      <c r="F18" s="188"/>
      <c r="G18" s="188"/>
      <c r="H18" s="110" t="s">
        <v>191</v>
      </c>
    </row>
  </sheetData>
  <mergeCells count="9">
    <mergeCell ref="A8:A10"/>
    <mergeCell ref="B9:G9"/>
    <mergeCell ref="B18:G18"/>
    <mergeCell ref="B4:G4"/>
    <mergeCell ref="B5:G5"/>
    <mergeCell ref="B6:G6"/>
    <mergeCell ref="B7:G7"/>
    <mergeCell ref="B8:G8"/>
    <mergeCell ref="B10:G10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59999389629810485"/>
  </sheetPr>
  <dimension ref="A1:K19"/>
  <sheetViews>
    <sheetView workbookViewId="0">
      <selection activeCell="B5" sqref="B5:G5"/>
    </sheetView>
  </sheetViews>
  <sheetFormatPr defaultColWidth="9" defaultRowHeight="14"/>
  <cols>
    <col min="1" max="1" width="29.09765625" style="16" customWidth="1"/>
    <col min="2" max="7" width="8.59765625" style="16" customWidth="1"/>
    <col min="8" max="8" width="42.69921875" style="16" customWidth="1"/>
    <col min="9" max="9" width="26.09765625" style="16" customWidth="1"/>
    <col min="10" max="10" width="25.59765625" style="16" customWidth="1"/>
    <col min="11" max="11" width="25.3984375" style="16" customWidth="1"/>
    <col min="12" max="16384" width="9" style="16"/>
  </cols>
  <sheetData>
    <row r="1" spans="1:11">
      <c r="A1" s="107" t="s">
        <v>120</v>
      </c>
      <c r="B1" s="16" t="s">
        <v>121</v>
      </c>
    </row>
    <row r="2" spans="1:11">
      <c r="A2" s="107" t="s">
        <v>122</v>
      </c>
    </row>
    <row r="4" spans="1:11">
      <c r="A4" s="106" t="s">
        <v>127</v>
      </c>
      <c r="B4" s="196" t="s">
        <v>135</v>
      </c>
      <c r="C4" s="196"/>
      <c r="D4" s="196"/>
      <c r="E4" s="196"/>
      <c r="F4" s="196"/>
      <c r="G4" s="196"/>
    </row>
    <row r="5" spans="1:11">
      <c r="A5" s="106" t="s">
        <v>128</v>
      </c>
      <c r="B5" s="199" t="s">
        <v>257</v>
      </c>
      <c r="C5" s="200"/>
      <c r="D5" s="200"/>
      <c r="E5" s="200"/>
      <c r="F5" s="200"/>
      <c r="G5" s="201"/>
    </row>
    <row r="6" spans="1:11" ht="17.5" customHeight="1">
      <c r="A6" s="106" t="s">
        <v>152</v>
      </c>
      <c r="B6" s="196" t="s">
        <v>240</v>
      </c>
      <c r="C6" s="196"/>
      <c r="D6" s="196"/>
      <c r="E6" s="196"/>
      <c r="F6" s="196"/>
      <c r="G6" s="196"/>
    </row>
    <row r="7" spans="1:11" s="127" customFormat="1">
      <c r="A7" s="126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99.8" customHeight="1">
      <c r="A8" s="190" t="s">
        <v>155</v>
      </c>
      <c r="B8" s="197" t="s">
        <v>375</v>
      </c>
      <c r="C8" s="197"/>
      <c r="D8" s="197"/>
      <c r="E8" s="197"/>
      <c r="F8" s="197"/>
      <c r="G8" s="197"/>
      <c r="H8" s="99" t="s">
        <v>399</v>
      </c>
      <c r="I8" s="99" t="s">
        <v>397</v>
      </c>
      <c r="J8" s="99" t="s">
        <v>398</v>
      </c>
      <c r="K8" s="99" t="s">
        <v>445</v>
      </c>
    </row>
    <row r="9" spans="1:11" ht="101.95" customHeight="1">
      <c r="A9" s="192"/>
      <c r="B9" s="193" t="s">
        <v>376</v>
      </c>
      <c r="C9" s="194"/>
      <c r="D9" s="194"/>
      <c r="E9" s="194"/>
      <c r="F9" s="194"/>
      <c r="G9" s="195"/>
      <c r="H9" s="122" t="s">
        <v>410</v>
      </c>
      <c r="I9" s="122" t="s">
        <v>446</v>
      </c>
      <c r="J9" s="99" t="s">
        <v>447</v>
      </c>
      <c r="K9" s="99" t="s">
        <v>448</v>
      </c>
    </row>
    <row r="10" spans="1:11" ht="77.25" customHeight="1">
      <c r="A10" s="106" t="s">
        <v>157</v>
      </c>
      <c r="B10" s="197" t="s">
        <v>130</v>
      </c>
      <c r="C10" s="197"/>
      <c r="D10" s="197"/>
      <c r="E10" s="197"/>
      <c r="F10" s="197"/>
      <c r="G10" s="197"/>
      <c r="H10" s="99"/>
      <c r="I10" s="99"/>
      <c r="J10" s="99"/>
      <c r="K10" s="99"/>
    </row>
    <row r="11" spans="1:11" ht="63.55" customHeight="1">
      <c r="A11" s="106" t="s">
        <v>159</v>
      </c>
      <c r="B11" s="197" t="s">
        <v>130</v>
      </c>
      <c r="C11" s="197"/>
      <c r="D11" s="197"/>
      <c r="E11" s="197"/>
      <c r="F11" s="197"/>
      <c r="G11" s="197"/>
      <c r="H11" s="72"/>
      <c r="I11" s="72"/>
      <c r="J11" s="72"/>
      <c r="K11" s="72"/>
    </row>
    <row r="12" spans="1:11" ht="99.8" customHeight="1">
      <c r="H12" s="108" t="s">
        <v>423</v>
      </c>
      <c r="I12" s="72"/>
      <c r="J12" s="72"/>
      <c r="K12" s="72"/>
    </row>
    <row r="14" spans="1:11" ht="17.100000000000001" customHeight="1"/>
    <row r="18" spans="1:8">
      <c r="H18" s="109" t="s">
        <v>189</v>
      </c>
    </row>
    <row r="19" spans="1:8" ht="55.9">
      <c r="A19" s="109" t="s">
        <v>190</v>
      </c>
      <c r="B19" s="188" t="str">
        <f>B6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9" s="188"/>
      <c r="D19" s="188"/>
      <c r="E19" s="188"/>
      <c r="F19" s="188"/>
      <c r="G19" s="188"/>
      <c r="H19" s="110" t="s">
        <v>191</v>
      </c>
    </row>
  </sheetData>
  <mergeCells count="10">
    <mergeCell ref="A8:A9"/>
    <mergeCell ref="B9:G9"/>
    <mergeCell ref="B11:G11"/>
    <mergeCell ref="B19:G19"/>
    <mergeCell ref="B4:G4"/>
    <mergeCell ref="B5:G5"/>
    <mergeCell ref="B6:G6"/>
    <mergeCell ref="B7:G7"/>
    <mergeCell ref="B8:G8"/>
    <mergeCell ref="B10:G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59999389629810485"/>
  </sheetPr>
  <dimension ref="A1:K19"/>
  <sheetViews>
    <sheetView topLeftCell="C10" workbookViewId="0">
      <selection activeCell="K10" sqref="K10"/>
    </sheetView>
  </sheetViews>
  <sheetFormatPr defaultColWidth="9.09765625" defaultRowHeight="14"/>
  <cols>
    <col min="1" max="1" width="29.09765625" style="112" customWidth="1"/>
    <col min="2" max="7" width="8.59765625" style="112" customWidth="1"/>
    <col min="8" max="8" width="42.69921875" style="112" customWidth="1"/>
    <col min="9" max="9" width="26.09765625" style="112" customWidth="1"/>
    <col min="10" max="10" width="25.59765625" style="112" customWidth="1"/>
    <col min="11" max="11" width="25.3984375" style="112" customWidth="1"/>
    <col min="12" max="16384" width="9.09765625" style="112"/>
  </cols>
  <sheetData>
    <row r="1" spans="1:11">
      <c r="A1" s="111" t="s">
        <v>120</v>
      </c>
      <c r="B1" s="112" t="s">
        <v>121</v>
      </c>
    </row>
    <row r="2" spans="1:11">
      <c r="A2" s="111" t="s">
        <v>122</v>
      </c>
    </row>
    <row r="4" spans="1:11">
      <c r="A4" s="113" t="s">
        <v>127</v>
      </c>
      <c r="B4" s="210" t="s">
        <v>135</v>
      </c>
      <c r="C4" s="210"/>
      <c r="D4" s="210"/>
      <c r="E4" s="210"/>
      <c r="F4" s="210"/>
      <c r="G4" s="210"/>
    </row>
    <row r="5" spans="1:11">
      <c r="A5" s="113" t="s">
        <v>128</v>
      </c>
      <c r="B5" s="211" t="s">
        <v>336</v>
      </c>
      <c r="C5" s="212"/>
      <c r="D5" s="212"/>
      <c r="E5" s="212"/>
      <c r="F5" s="212"/>
      <c r="G5" s="213"/>
    </row>
    <row r="6" spans="1:11" ht="33.75" customHeight="1">
      <c r="A6" s="113" t="s">
        <v>152</v>
      </c>
      <c r="B6" s="208" t="s">
        <v>240</v>
      </c>
      <c r="C6" s="208"/>
      <c r="D6" s="208"/>
      <c r="E6" s="208"/>
      <c r="F6" s="208"/>
      <c r="G6" s="208"/>
    </row>
    <row r="7" spans="1:11">
      <c r="A7" s="114" t="s">
        <v>153</v>
      </c>
      <c r="B7" s="214" t="s">
        <v>154</v>
      </c>
      <c r="C7" s="214"/>
      <c r="D7" s="214"/>
      <c r="E7" s="214"/>
      <c r="F7" s="214"/>
      <c r="G7" s="214"/>
      <c r="H7" s="113" t="s">
        <v>183</v>
      </c>
      <c r="I7" s="113" t="s">
        <v>184</v>
      </c>
      <c r="J7" s="113" t="s">
        <v>185</v>
      </c>
      <c r="K7" s="113" t="s">
        <v>31</v>
      </c>
    </row>
    <row r="8" spans="1:11" ht="92.95" customHeight="1">
      <c r="A8" s="203" t="s">
        <v>155</v>
      </c>
      <c r="B8" s="208" t="s">
        <v>387</v>
      </c>
      <c r="C8" s="208"/>
      <c r="D8" s="208"/>
      <c r="E8" s="208"/>
      <c r="F8" s="208"/>
      <c r="G8" s="208"/>
      <c r="H8" s="116" t="s">
        <v>400</v>
      </c>
      <c r="I8" s="116" t="s">
        <v>389</v>
      </c>
      <c r="J8" s="116" t="s">
        <v>401</v>
      </c>
      <c r="K8" s="116" t="s">
        <v>440</v>
      </c>
    </row>
    <row r="9" spans="1:11" ht="203.25" customHeight="1">
      <c r="A9" s="204"/>
      <c r="B9" s="205" t="s">
        <v>388</v>
      </c>
      <c r="C9" s="206"/>
      <c r="D9" s="206"/>
      <c r="E9" s="206"/>
      <c r="F9" s="206"/>
      <c r="G9" s="207"/>
      <c r="H9" s="116" t="s">
        <v>421</v>
      </c>
      <c r="I9" s="116" t="s">
        <v>500</v>
      </c>
      <c r="J9" s="116" t="s">
        <v>422</v>
      </c>
      <c r="K9" s="116" t="s">
        <v>441</v>
      </c>
    </row>
    <row r="10" spans="1:11" ht="211.6" customHeight="1">
      <c r="A10" s="113" t="s">
        <v>157</v>
      </c>
      <c r="B10" s="208" t="s">
        <v>337</v>
      </c>
      <c r="C10" s="208"/>
      <c r="D10" s="208"/>
      <c r="E10" s="208"/>
      <c r="F10" s="208"/>
      <c r="G10" s="208"/>
      <c r="H10" s="116" t="s">
        <v>377</v>
      </c>
      <c r="I10" s="116" t="s">
        <v>390</v>
      </c>
      <c r="J10" s="116" t="s">
        <v>401</v>
      </c>
      <c r="K10" s="116" t="s">
        <v>440</v>
      </c>
    </row>
    <row r="11" spans="1:11" ht="63.55" customHeight="1">
      <c r="A11" s="113" t="s">
        <v>159</v>
      </c>
      <c r="B11" s="208" t="s">
        <v>130</v>
      </c>
      <c r="C11" s="208"/>
      <c r="D11" s="208"/>
      <c r="E11" s="208"/>
      <c r="F11" s="208"/>
      <c r="G11" s="208"/>
      <c r="H11" s="117"/>
      <c r="I11" s="117"/>
      <c r="J11" s="117"/>
      <c r="K11" s="117"/>
    </row>
    <row r="12" spans="1:11" ht="97.55" customHeight="1">
      <c r="H12" s="114" t="s">
        <v>423</v>
      </c>
      <c r="I12" s="117"/>
      <c r="J12" s="117"/>
      <c r="K12" s="117"/>
    </row>
    <row r="14" spans="1:11" ht="17.100000000000001" customHeight="1"/>
    <row r="18" spans="1:8">
      <c r="H18" s="63" t="s">
        <v>189</v>
      </c>
    </row>
    <row r="19" spans="1:8" ht="55.9">
      <c r="A19" s="63" t="s">
        <v>190</v>
      </c>
      <c r="B19" s="209" t="str">
        <f>B6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9" s="209"/>
      <c r="D19" s="209"/>
      <c r="E19" s="209"/>
      <c r="F19" s="209"/>
      <c r="G19" s="209"/>
      <c r="H19" s="64" t="s">
        <v>191</v>
      </c>
    </row>
  </sheetData>
  <mergeCells count="10">
    <mergeCell ref="A8:A9"/>
    <mergeCell ref="B9:G9"/>
    <mergeCell ref="B11:G11"/>
    <mergeCell ref="B19:G19"/>
    <mergeCell ref="B4:G4"/>
    <mergeCell ref="B5:G5"/>
    <mergeCell ref="B6:G6"/>
    <mergeCell ref="B7:G7"/>
    <mergeCell ref="B8:G8"/>
    <mergeCell ref="B10:G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59999389629810485"/>
  </sheetPr>
  <dimension ref="A1:K19"/>
  <sheetViews>
    <sheetView topLeftCell="A9" workbookViewId="0">
      <selection activeCell="I8" sqref="I8:K10"/>
    </sheetView>
  </sheetViews>
  <sheetFormatPr defaultColWidth="9" defaultRowHeight="14"/>
  <cols>
    <col min="1" max="1" width="29.09765625" style="16" customWidth="1"/>
    <col min="2" max="7" width="8.59765625" style="16" customWidth="1"/>
    <col min="8" max="8" width="42.69921875" style="16" customWidth="1"/>
    <col min="9" max="9" width="26.09765625" style="16" customWidth="1"/>
    <col min="10" max="10" width="25.59765625" style="16" customWidth="1"/>
    <col min="11" max="11" width="25.3984375" style="16" customWidth="1"/>
    <col min="12" max="16384" width="9" style="16"/>
  </cols>
  <sheetData>
    <row r="1" spans="1:11">
      <c r="A1" s="107" t="s">
        <v>120</v>
      </c>
      <c r="B1" s="16" t="s">
        <v>121</v>
      </c>
    </row>
    <row r="2" spans="1:11">
      <c r="A2" s="107" t="s">
        <v>122</v>
      </c>
    </row>
    <row r="4" spans="1:11">
      <c r="A4" s="106" t="s">
        <v>127</v>
      </c>
      <c r="B4" s="196" t="s">
        <v>135</v>
      </c>
      <c r="C4" s="196"/>
      <c r="D4" s="196"/>
      <c r="E4" s="196"/>
      <c r="F4" s="196"/>
      <c r="G4" s="196"/>
    </row>
    <row r="5" spans="1:11">
      <c r="A5" s="106" t="s">
        <v>128</v>
      </c>
      <c r="B5" s="199" t="s">
        <v>338</v>
      </c>
      <c r="C5" s="200"/>
      <c r="D5" s="200"/>
      <c r="E5" s="200"/>
      <c r="F5" s="200"/>
      <c r="G5" s="201"/>
    </row>
    <row r="6" spans="1:11" ht="33.75" customHeight="1">
      <c r="A6" s="106" t="s">
        <v>152</v>
      </c>
      <c r="B6" s="197" t="s">
        <v>240</v>
      </c>
      <c r="C6" s="197"/>
      <c r="D6" s="197"/>
      <c r="E6" s="197"/>
      <c r="F6" s="197"/>
      <c r="G6" s="197"/>
    </row>
    <row r="7" spans="1:11" s="127" customFormat="1">
      <c r="A7" s="126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125.75">
      <c r="A8" s="108" t="s">
        <v>155</v>
      </c>
      <c r="B8" s="197" t="s">
        <v>248</v>
      </c>
      <c r="C8" s="197"/>
      <c r="D8" s="197"/>
      <c r="E8" s="197"/>
      <c r="F8" s="197"/>
      <c r="G8" s="197"/>
      <c r="H8" s="99" t="s">
        <v>429</v>
      </c>
      <c r="I8" s="99" t="s">
        <v>378</v>
      </c>
      <c r="J8" s="99" t="s">
        <v>404</v>
      </c>
      <c r="K8" s="99" t="s">
        <v>442</v>
      </c>
    </row>
    <row r="9" spans="1:11" ht="105.05" customHeight="1">
      <c r="A9" s="215" t="s">
        <v>157</v>
      </c>
      <c r="B9" s="197" t="s">
        <v>596</v>
      </c>
      <c r="C9" s="197"/>
      <c r="D9" s="197"/>
      <c r="E9" s="197"/>
      <c r="F9" s="197"/>
      <c r="G9" s="197"/>
      <c r="H9" s="122" t="s">
        <v>430</v>
      </c>
      <c r="I9" s="99" t="s">
        <v>379</v>
      </c>
      <c r="J9" s="99" t="s">
        <v>380</v>
      </c>
      <c r="K9" s="125" t="s">
        <v>444</v>
      </c>
    </row>
    <row r="10" spans="1:11" ht="142.55000000000001" customHeight="1">
      <c r="A10" s="216"/>
      <c r="B10" s="193" t="s">
        <v>597</v>
      </c>
      <c r="C10" s="194"/>
      <c r="D10" s="194"/>
      <c r="E10" s="194"/>
      <c r="F10" s="194"/>
      <c r="G10" s="195"/>
      <c r="H10" s="99" t="s">
        <v>443</v>
      </c>
      <c r="I10" s="99" t="s">
        <v>402</v>
      </c>
      <c r="J10" s="99" t="s">
        <v>403</v>
      </c>
      <c r="K10" s="125" t="s">
        <v>381</v>
      </c>
    </row>
    <row r="11" spans="1:11" ht="63.55" customHeight="1">
      <c r="A11" s="106" t="s">
        <v>159</v>
      </c>
      <c r="B11" s="197" t="s">
        <v>130</v>
      </c>
      <c r="C11" s="197"/>
      <c r="D11" s="197"/>
      <c r="E11" s="197"/>
      <c r="F11" s="197"/>
      <c r="G11" s="197"/>
      <c r="H11" s="72"/>
      <c r="I11" s="72"/>
      <c r="J11" s="72"/>
      <c r="K11" s="72"/>
    </row>
    <row r="12" spans="1:11" ht="74.150000000000006" customHeight="1">
      <c r="H12" s="108" t="s">
        <v>423</v>
      </c>
      <c r="I12" s="72"/>
      <c r="J12" s="72"/>
      <c r="K12" s="72"/>
    </row>
    <row r="14" spans="1:11" ht="17.100000000000001" customHeight="1"/>
    <row r="18" spans="1:8">
      <c r="H18" s="109" t="s">
        <v>189</v>
      </c>
    </row>
    <row r="19" spans="1:8" ht="55.9">
      <c r="A19" s="109" t="s">
        <v>190</v>
      </c>
      <c r="B19" s="188" t="str">
        <f>B6</f>
        <v>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</v>
      </c>
      <c r="C19" s="188"/>
      <c r="D19" s="188"/>
      <c r="E19" s="188"/>
      <c r="F19" s="188"/>
      <c r="G19" s="188"/>
      <c r="H19" s="110" t="s">
        <v>191</v>
      </c>
    </row>
  </sheetData>
  <mergeCells count="10">
    <mergeCell ref="A9:A10"/>
    <mergeCell ref="B10:G10"/>
    <mergeCell ref="B11:G11"/>
    <mergeCell ref="B19:G19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59999389629810485"/>
  </sheetPr>
  <dimension ref="A1:K19"/>
  <sheetViews>
    <sheetView topLeftCell="B9" zoomScaleNormal="100" workbookViewId="0">
      <selection activeCell="B8" sqref="B8:K10"/>
    </sheetView>
  </sheetViews>
  <sheetFormatPr defaultColWidth="9" defaultRowHeight="14"/>
  <cols>
    <col min="1" max="1" width="29.09765625" style="16" customWidth="1"/>
    <col min="2" max="7" width="8.59765625" style="16" customWidth="1"/>
    <col min="8" max="8" width="42.69921875" style="16" customWidth="1"/>
    <col min="9" max="9" width="26.09765625" style="16" customWidth="1"/>
    <col min="10" max="10" width="25.59765625" style="16" customWidth="1"/>
    <col min="11" max="11" width="25.3984375" style="16" customWidth="1"/>
    <col min="12" max="16384" width="9" style="16"/>
  </cols>
  <sheetData>
    <row r="1" spans="1:11">
      <c r="A1" s="121" t="s">
        <v>120</v>
      </c>
      <c r="B1" s="16" t="s">
        <v>121</v>
      </c>
    </row>
    <row r="2" spans="1:11">
      <c r="A2" s="121" t="s">
        <v>122</v>
      </c>
    </row>
    <row r="4" spans="1:11">
      <c r="A4" s="106" t="s">
        <v>127</v>
      </c>
      <c r="B4" s="196" t="s">
        <v>136</v>
      </c>
      <c r="C4" s="196"/>
      <c r="D4" s="196"/>
      <c r="E4" s="196"/>
      <c r="F4" s="196"/>
      <c r="G4" s="196"/>
    </row>
    <row r="5" spans="1:11">
      <c r="A5" s="106" t="s">
        <v>128</v>
      </c>
      <c r="B5" s="199" t="s">
        <v>231</v>
      </c>
      <c r="C5" s="200"/>
      <c r="D5" s="200"/>
      <c r="E5" s="200"/>
      <c r="F5" s="200"/>
      <c r="G5" s="201"/>
    </row>
    <row r="6" spans="1:11" ht="51.05" customHeight="1">
      <c r="A6" s="106" t="s">
        <v>152</v>
      </c>
      <c r="B6" s="197" t="s">
        <v>241</v>
      </c>
      <c r="C6" s="197"/>
      <c r="D6" s="197"/>
      <c r="E6" s="197"/>
      <c r="F6" s="197"/>
      <c r="G6" s="197"/>
    </row>
    <row r="7" spans="1:11" s="127" customFormat="1">
      <c r="A7" s="126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97.8">
      <c r="A8" s="108" t="s">
        <v>155</v>
      </c>
      <c r="B8" s="197" t="s">
        <v>253</v>
      </c>
      <c r="C8" s="197"/>
      <c r="D8" s="197"/>
      <c r="E8" s="197"/>
      <c r="F8" s="197"/>
      <c r="G8" s="197"/>
      <c r="H8" s="99" t="s">
        <v>374</v>
      </c>
      <c r="I8" s="99" t="s">
        <v>408</v>
      </c>
      <c r="J8" s="99" t="s">
        <v>431</v>
      </c>
      <c r="K8" s="99" t="s">
        <v>449</v>
      </c>
    </row>
    <row r="9" spans="1:11" ht="265.60000000000002" customHeight="1">
      <c r="A9" s="106" t="s">
        <v>157</v>
      </c>
      <c r="B9" s="197" t="s">
        <v>598</v>
      </c>
      <c r="C9" s="197"/>
      <c r="D9" s="197"/>
      <c r="E9" s="197"/>
      <c r="F9" s="197"/>
      <c r="G9" s="197"/>
      <c r="H9" s="99" t="s">
        <v>392</v>
      </c>
      <c r="I9" s="99" t="s">
        <v>393</v>
      </c>
      <c r="J9" s="99" t="s">
        <v>394</v>
      </c>
      <c r="K9" s="99" t="s">
        <v>450</v>
      </c>
    </row>
    <row r="10" spans="1:11" ht="211.6" customHeight="1">
      <c r="A10" s="106"/>
      <c r="B10" s="193" t="s">
        <v>599</v>
      </c>
      <c r="C10" s="194"/>
      <c r="D10" s="194"/>
      <c r="E10" s="194"/>
      <c r="F10" s="194"/>
      <c r="G10" s="195"/>
      <c r="H10" s="99" t="s">
        <v>374</v>
      </c>
      <c r="I10" s="99" t="s">
        <v>395</v>
      </c>
      <c r="J10" s="135" t="s">
        <v>531</v>
      </c>
      <c r="K10" s="99" t="s">
        <v>449</v>
      </c>
    </row>
    <row r="11" spans="1:11" ht="63.55" customHeight="1">
      <c r="A11" s="106" t="s">
        <v>159</v>
      </c>
      <c r="B11" s="197" t="s">
        <v>130</v>
      </c>
      <c r="C11" s="197"/>
      <c r="D11" s="197"/>
      <c r="E11" s="197"/>
      <c r="F11" s="197"/>
      <c r="G11" s="197"/>
      <c r="H11" s="72"/>
      <c r="I11" s="72"/>
      <c r="J11" s="59"/>
      <c r="K11" s="72"/>
    </row>
    <row r="12" spans="1:11" ht="74.150000000000006" customHeight="1">
      <c r="H12" s="108" t="s">
        <v>424</v>
      </c>
      <c r="I12" s="72"/>
      <c r="J12" s="59"/>
      <c r="K12" s="72"/>
    </row>
    <row r="14" spans="1:11" ht="17.100000000000001" customHeight="1"/>
    <row r="18" spans="1:8">
      <c r="H18" s="109" t="s">
        <v>189</v>
      </c>
    </row>
    <row r="19" spans="1:8" ht="55.9">
      <c r="A19" s="109" t="s">
        <v>190</v>
      </c>
      <c r="B19" s="188" t="str">
        <f>B6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19" s="188"/>
      <c r="D19" s="188"/>
      <c r="E19" s="188"/>
      <c r="F19" s="188"/>
      <c r="G19" s="188"/>
      <c r="H19" s="110" t="s">
        <v>191</v>
      </c>
    </row>
  </sheetData>
  <mergeCells count="9">
    <mergeCell ref="B11:G11"/>
    <mergeCell ref="B19:G19"/>
    <mergeCell ref="B4:G4"/>
    <mergeCell ref="B5:G5"/>
    <mergeCell ref="B6:G6"/>
    <mergeCell ref="B7:G7"/>
    <mergeCell ref="B8:G8"/>
    <mergeCell ref="B9:G9"/>
    <mergeCell ref="B10:G10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K18"/>
  <sheetViews>
    <sheetView workbookViewId="0">
      <selection activeCell="B8" sqref="B8:K8"/>
    </sheetView>
  </sheetViews>
  <sheetFormatPr defaultColWidth="9.09765625" defaultRowHeight="14"/>
  <cols>
    <col min="1" max="1" width="29.09765625" style="112" customWidth="1"/>
    <col min="2" max="7" width="8.59765625" style="112" customWidth="1"/>
    <col min="8" max="8" width="42.69921875" style="112" customWidth="1"/>
    <col min="9" max="9" width="26.09765625" style="112" customWidth="1"/>
    <col min="10" max="10" width="25.59765625" style="112" customWidth="1"/>
    <col min="11" max="11" width="25.3984375" style="112" customWidth="1"/>
    <col min="12" max="16384" width="9.09765625" style="112"/>
  </cols>
  <sheetData>
    <row r="1" spans="1:11">
      <c r="A1" s="111" t="s">
        <v>120</v>
      </c>
      <c r="B1" s="112" t="s">
        <v>121</v>
      </c>
    </row>
    <row r="2" spans="1:11">
      <c r="A2" s="111" t="s">
        <v>122</v>
      </c>
    </row>
    <row r="4" spans="1:11">
      <c r="A4" s="113" t="s">
        <v>127</v>
      </c>
      <c r="B4" s="217" t="s">
        <v>138</v>
      </c>
      <c r="C4" s="217"/>
      <c r="D4" s="217"/>
      <c r="E4" s="217"/>
      <c r="F4" s="217"/>
      <c r="G4" s="217"/>
    </row>
    <row r="5" spans="1:11">
      <c r="A5" s="113" t="s">
        <v>128</v>
      </c>
      <c r="B5" s="218" t="s">
        <v>232</v>
      </c>
      <c r="C5" s="219"/>
      <c r="D5" s="219"/>
      <c r="E5" s="219"/>
      <c r="F5" s="219"/>
      <c r="G5" s="220"/>
    </row>
    <row r="6" spans="1:11" ht="50.25" customHeight="1">
      <c r="A6" s="113" t="s">
        <v>152</v>
      </c>
      <c r="B6" s="197" t="s">
        <v>242</v>
      </c>
      <c r="C6" s="197"/>
      <c r="D6" s="197"/>
      <c r="E6" s="197"/>
      <c r="F6" s="197"/>
      <c r="G6" s="197"/>
    </row>
    <row r="7" spans="1:11">
      <c r="A7" s="114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97.8">
      <c r="A8" s="108" t="s">
        <v>155</v>
      </c>
      <c r="B8" s="197" t="s">
        <v>250</v>
      </c>
      <c r="C8" s="197"/>
      <c r="D8" s="197"/>
      <c r="E8" s="197"/>
      <c r="F8" s="197"/>
      <c r="G8" s="197"/>
      <c r="H8" s="116" t="s">
        <v>454</v>
      </c>
      <c r="I8" s="116" t="s">
        <v>352</v>
      </c>
      <c r="J8" s="116" t="s">
        <v>353</v>
      </c>
      <c r="K8" s="116" t="s">
        <v>354</v>
      </c>
    </row>
    <row r="9" spans="1:11" ht="58.6" customHeight="1">
      <c r="A9" s="106" t="s">
        <v>157</v>
      </c>
      <c r="B9" s="197" t="s">
        <v>130</v>
      </c>
      <c r="C9" s="197"/>
      <c r="D9" s="197"/>
      <c r="E9" s="197"/>
      <c r="F9" s="197"/>
      <c r="G9" s="197"/>
      <c r="H9" s="116"/>
      <c r="I9" s="116"/>
      <c r="J9" s="116"/>
      <c r="K9" s="116"/>
    </row>
    <row r="10" spans="1:11" ht="63.55" customHeight="1">
      <c r="A10" s="106" t="s">
        <v>159</v>
      </c>
      <c r="B10" s="197" t="s">
        <v>130</v>
      </c>
      <c r="C10" s="197"/>
      <c r="D10" s="197"/>
      <c r="E10" s="197"/>
      <c r="F10" s="197"/>
      <c r="G10" s="197"/>
      <c r="H10" s="117"/>
      <c r="I10" s="117"/>
      <c r="J10" s="117"/>
      <c r="K10" s="117"/>
    </row>
    <row r="11" spans="1:11" ht="74.150000000000006" customHeight="1">
      <c r="H11" s="123" t="s">
        <v>425</v>
      </c>
      <c r="I11" s="117"/>
      <c r="J11" s="117"/>
      <c r="K11" s="117"/>
    </row>
    <row r="13" spans="1:11" ht="17.100000000000001" customHeight="1"/>
    <row r="17" spans="1:8">
      <c r="H17" s="118" t="s">
        <v>189</v>
      </c>
    </row>
    <row r="18" spans="1:8" ht="55.9">
      <c r="A18" s="63" t="s">
        <v>190</v>
      </c>
      <c r="B18" s="188" t="str">
        <f>B6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18" s="188"/>
      <c r="D18" s="188"/>
      <c r="E18" s="188"/>
      <c r="F18" s="188"/>
      <c r="G18" s="188"/>
      <c r="H18" s="64" t="s">
        <v>191</v>
      </c>
    </row>
  </sheetData>
  <mergeCells count="8">
    <mergeCell ref="B10:G10"/>
    <mergeCell ref="B18:G18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59999389629810485"/>
  </sheetPr>
  <dimension ref="A1:K18"/>
  <sheetViews>
    <sheetView topLeftCell="B6" workbookViewId="0">
      <selection activeCell="B8" sqref="B8:K9"/>
    </sheetView>
  </sheetViews>
  <sheetFormatPr defaultColWidth="9.09765625" defaultRowHeight="14"/>
  <cols>
    <col min="1" max="1" width="29.09765625" style="112" customWidth="1"/>
    <col min="2" max="7" width="8.59765625" style="112" customWidth="1"/>
    <col min="8" max="8" width="42.69921875" style="112" customWidth="1"/>
    <col min="9" max="9" width="26.09765625" style="112" customWidth="1"/>
    <col min="10" max="10" width="25.59765625" style="112" customWidth="1"/>
    <col min="11" max="11" width="25.3984375" style="112" customWidth="1"/>
    <col min="12" max="16384" width="9.09765625" style="112"/>
  </cols>
  <sheetData>
    <row r="1" spans="1:11">
      <c r="A1" s="111" t="s">
        <v>120</v>
      </c>
      <c r="B1" s="112" t="s">
        <v>121</v>
      </c>
    </row>
    <row r="2" spans="1:11">
      <c r="A2" s="111" t="s">
        <v>122</v>
      </c>
    </row>
    <row r="4" spans="1:11">
      <c r="A4" s="113" t="s">
        <v>127</v>
      </c>
      <c r="B4" s="217" t="s">
        <v>138</v>
      </c>
      <c r="C4" s="217"/>
      <c r="D4" s="217"/>
      <c r="E4" s="217"/>
      <c r="F4" s="217"/>
      <c r="G4" s="217"/>
    </row>
    <row r="5" spans="1:11">
      <c r="A5" s="113" t="s">
        <v>128</v>
      </c>
      <c r="B5" s="218" t="s">
        <v>542</v>
      </c>
      <c r="C5" s="219"/>
      <c r="D5" s="219"/>
      <c r="E5" s="219"/>
      <c r="F5" s="219"/>
      <c r="G5" s="220"/>
    </row>
    <row r="6" spans="1:11" ht="45.8" customHeight="1">
      <c r="A6" s="113" t="s">
        <v>152</v>
      </c>
      <c r="B6" s="197" t="s">
        <v>242</v>
      </c>
      <c r="C6" s="197"/>
      <c r="D6" s="197"/>
      <c r="E6" s="197"/>
      <c r="F6" s="197"/>
      <c r="G6" s="197"/>
    </row>
    <row r="7" spans="1:11">
      <c r="A7" s="114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111.8">
      <c r="A8" s="108" t="s">
        <v>155</v>
      </c>
      <c r="B8" s="221" t="s">
        <v>432</v>
      </c>
      <c r="C8" s="221"/>
      <c r="D8" s="221"/>
      <c r="E8" s="221"/>
      <c r="F8" s="221"/>
      <c r="G8" s="221"/>
      <c r="H8" s="116" t="s">
        <v>371</v>
      </c>
      <c r="I8" s="116" t="s">
        <v>372</v>
      </c>
      <c r="J8" s="116" t="s">
        <v>373</v>
      </c>
      <c r="K8" s="116" t="s">
        <v>434</v>
      </c>
    </row>
    <row r="9" spans="1:11" ht="150.05000000000001" customHeight="1">
      <c r="A9" s="106" t="s">
        <v>157</v>
      </c>
      <c r="B9" s="197" t="s">
        <v>342</v>
      </c>
      <c r="C9" s="197"/>
      <c r="D9" s="197"/>
      <c r="E9" s="197"/>
      <c r="F9" s="197"/>
      <c r="G9" s="197"/>
      <c r="H9" s="116" t="s">
        <v>433</v>
      </c>
      <c r="I9" s="116" t="s">
        <v>451</v>
      </c>
      <c r="J9" s="116" t="s">
        <v>452</v>
      </c>
      <c r="K9" s="116" t="s">
        <v>551</v>
      </c>
    </row>
    <row r="10" spans="1:11" ht="63.55" customHeight="1">
      <c r="A10" s="106" t="s">
        <v>159</v>
      </c>
      <c r="B10" s="197" t="s">
        <v>130</v>
      </c>
      <c r="C10" s="197"/>
      <c r="D10" s="197"/>
      <c r="E10" s="197"/>
      <c r="F10" s="197"/>
      <c r="G10" s="197"/>
      <c r="H10" s="117"/>
      <c r="I10" s="117"/>
      <c r="J10" s="117"/>
      <c r="K10" s="117"/>
    </row>
    <row r="11" spans="1:11" ht="74.150000000000006" customHeight="1">
      <c r="H11" s="108" t="s">
        <v>425</v>
      </c>
      <c r="I11" s="117"/>
      <c r="J11" s="117"/>
      <c r="K11" s="117"/>
    </row>
    <row r="13" spans="1:11" ht="17.100000000000001" customHeight="1"/>
    <row r="17" spans="1:8">
      <c r="H17" s="118" t="s">
        <v>189</v>
      </c>
    </row>
    <row r="18" spans="1:8" ht="55.9">
      <c r="A18" s="63" t="s">
        <v>190</v>
      </c>
      <c r="B18" s="188" t="str">
        <f>B6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18" s="188"/>
      <c r="D18" s="188"/>
      <c r="E18" s="188"/>
      <c r="F18" s="188"/>
      <c r="G18" s="188"/>
      <c r="H18" s="64" t="s">
        <v>191</v>
      </c>
    </row>
  </sheetData>
  <mergeCells count="8">
    <mergeCell ref="B10:G10"/>
    <mergeCell ref="B18:G18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59999389629810485"/>
  </sheetPr>
  <dimension ref="A1:K20"/>
  <sheetViews>
    <sheetView topLeftCell="B9" workbookViewId="0">
      <selection activeCell="B9" sqref="B9:K11"/>
    </sheetView>
  </sheetViews>
  <sheetFormatPr defaultColWidth="9.09765625" defaultRowHeight="14"/>
  <cols>
    <col min="1" max="1" width="29.09765625" style="16" customWidth="1"/>
    <col min="2" max="7" width="8.59765625" style="16" customWidth="1"/>
    <col min="8" max="8" width="42.69921875" style="16" customWidth="1"/>
    <col min="9" max="9" width="26.09765625" style="16" customWidth="1"/>
    <col min="10" max="10" width="25.59765625" style="16" customWidth="1"/>
    <col min="11" max="11" width="25.3984375" style="16" customWidth="1"/>
    <col min="12" max="16384" width="9.09765625" style="16"/>
  </cols>
  <sheetData>
    <row r="1" spans="1:11">
      <c r="A1" s="121" t="s">
        <v>120</v>
      </c>
      <c r="B1" s="16" t="s">
        <v>121</v>
      </c>
    </row>
    <row r="2" spans="1:11">
      <c r="A2" s="121" t="s">
        <v>122</v>
      </c>
    </row>
    <row r="4" spans="1:11">
      <c r="A4" s="106" t="s">
        <v>127</v>
      </c>
      <c r="B4" s="196" t="s">
        <v>139</v>
      </c>
      <c r="C4" s="196"/>
      <c r="D4" s="196"/>
      <c r="E4" s="196"/>
      <c r="F4" s="196"/>
      <c r="G4" s="196"/>
    </row>
    <row r="5" spans="1:11">
      <c r="A5" s="106" t="s">
        <v>128</v>
      </c>
      <c r="B5" s="199" t="s">
        <v>258</v>
      </c>
      <c r="C5" s="200"/>
      <c r="D5" s="200"/>
      <c r="E5" s="200"/>
      <c r="F5" s="200"/>
      <c r="G5" s="201"/>
    </row>
    <row r="6" spans="1:11" ht="51.75" customHeight="1">
      <c r="A6" s="106" t="s">
        <v>152</v>
      </c>
      <c r="B6" s="197" t="s">
        <v>244</v>
      </c>
      <c r="C6" s="197"/>
      <c r="D6" s="197"/>
      <c r="E6" s="197"/>
      <c r="F6" s="197"/>
      <c r="G6" s="197"/>
    </row>
    <row r="7" spans="1:11" s="127" customFormat="1">
      <c r="A7" s="126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41.95">
      <c r="A8" s="108" t="s">
        <v>155</v>
      </c>
      <c r="B8" s="197"/>
      <c r="C8" s="197"/>
      <c r="D8" s="197"/>
      <c r="E8" s="197"/>
      <c r="F8" s="197"/>
      <c r="G8" s="197"/>
      <c r="H8" s="99"/>
      <c r="I8" s="99"/>
      <c r="J8" s="99"/>
      <c r="K8" s="99"/>
    </row>
    <row r="9" spans="1:11" ht="150.05000000000001" customHeight="1">
      <c r="A9" s="129" t="s">
        <v>157</v>
      </c>
      <c r="B9" s="197" t="s">
        <v>600</v>
      </c>
      <c r="C9" s="197"/>
      <c r="D9" s="197"/>
      <c r="E9" s="197"/>
      <c r="F9" s="197"/>
      <c r="G9" s="197"/>
      <c r="H9" s="99" t="s">
        <v>366</v>
      </c>
      <c r="I9" s="99" t="s">
        <v>365</v>
      </c>
      <c r="J9" s="99" t="s">
        <v>554</v>
      </c>
      <c r="K9" s="99" t="s">
        <v>565</v>
      </c>
    </row>
    <row r="10" spans="1:11" ht="142.55000000000001" customHeight="1">
      <c r="A10" s="130"/>
      <c r="B10" s="193" t="s">
        <v>601</v>
      </c>
      <c r="C10" s="194"/>
      <c r="D10" s="194"/>
      <c r="E10" s="194"/>
      <c r="F10" s="194"/>
      <c r="G10" s="195"/>
      <c r="H10" s="128" t="s">
        <v>368</v>
      </c>
      <c r="I10" s="99" t="s">
        <v>370</v>
      </c>
      <c r="J10" s="99" t="s">
        <v>363</v>
      </c>
      <c r="K10" s="99" t="s">
        <v>364</v>
      </c>
    </row>
    <row r="11" spans="1:11" ht="150.05000000000001" customHeight="1">
      <c r="A11" s="130"/>
      <c r="B11" s="193" t="s">
        <v>602</v>
      </c>
      <c r="C11" s="194"/>
      <c r="D11" s="194"/>
      <c r="E11" s="194"/>
      <c r="F11" s="194"/>
      <c r="G11" s="195"/>
      <c r="H11" s="99" t="s">
        <v>355</v>
      </c>
      <c r="I11" s="99" t="s">
        <v>357</v>
      </c>
      <c r="J11" s="99" t="s">
        <v>361</v>
      </c>
      <c r="K11" s="131" t="s">
        <v>362</v>
      </c>
    </row>
    <row r="12" spans="1:11" ht="63.55" customHeight="1">
      <c r="A12" s="106" t="s">
        <v>159</v>
      </c>
      <c r="B12" s="197" t="s">
        <v>130</v>
      </c>
      <c r="C12" s="197"/>
      <c r="D12" s="197"/>
      <c r="E12" s="197"/>
      <c r="F12" s="197"/>
      <c r="G12" s="197"/>
      <c r="H12" s="72"/>
      <c r="I12" s="72"/>
      <c r="J12" s="72"/>
      <c r="K12" s="72"/>
    </row>
    <row r="13" spans="1:11" ht="74.150000000000006" customHeight="1">
      <c r="H13" s="108" t="s">
        <v>426</v>
      </c>
      <c r="I13" s="72"/>
      <c r="J13" s="72"/>
      <c r="K13" s="72"/>
    </row>
    <row r="15" spans="1:11" ht="17.100000000000001" customHeight="1"/>
    <row r="19" spans="1:8">
      <c r="H19" s="109" t="s">
        <v>189</v>
      </c>
    </row>
    <row r="20" spans="1:8" ht="55.9">
      <c r="A20" s="109" t="s">
        <v>190</v>
      </c>
      <c r="B20" s="188" t="str">
        <f>B6</f>
        <v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v>
      </c>
      <c r="C20" s="188"/>
      <c r="D20" s="188"/>
      <c r="E20" s="188"/>
      <c r="F20" s="188"/>
      <c r="G20" s="188"/>
      <c r="H20" s="110" t="s">
        <v>191</v>
      </c>
    </row>
  </sheetData>
  <mergeCells count="10">
    <mergeCell ref="B11:G11"/>
    <mergeCell ref="B12:G12"/>
    <mergeCell ref="B20:G20"/>
    <mergeCell ref="B4:G4"/>
    <mergeCell ref="B5:G5"/>
    <mergeCell ref="B6:G6"/>
    <mergeCell ref="B7:G7"/>
    <mergeCell ref="B8:G8"/>
    <mergeCell ref="B9:G9"/>
    <mergeCell ref="B10:G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59999389629810485"/>
  </sheetPr>
  <dimension ref="A1:K20"/>
  <sheetViews>
    <sheetView topLeftCell="B1" workbookViewId="0">
      <selection activeCell="B9" sqref="B9:K11"/>
    </sheetView>
  </sheetViews>
  <sheetFormatPr defaultColWidth="9.09765625" defaultRowHeight="14"/>
  <cols>
    <col min="1" max="1" width="29.09765625" style="112" customWidth="1"/>
    <col min="2" max="7" width="8.59765625" style="112" customWidth="1"/>
    <col min="8" max="8" width="42.69921875" style="112" customWidth="1"/>
    <col min="9" max="9" width="26.09765625" style="112" customWidth="1"/>
    <col min="10" max="10" width="25.59765625" style="112" customWidth="1"/>
    <col min="11" max="11" width="25.3984375" style="112" customWidth="1"/>
    <col min="12" max="16384" width="9.09765625" style="112"/>
  </cols>
  <sheetData>
    <row r="1" spans="1:11">
      <c r="A1" s="119" t="s">
        <v>120</v>
      </c>
      <c r="B1" s="112" t="s">
        <v>121</v>
      </c>
    </row>
    <row r="2" spans="1:11">
      <c r="A2" s="119" t="s">
        <v>122</v>
      </c>
    </row>
    <row r="4" spans="1:11">
      <c r="A4" s="113" t="s">
        <v>127</v>
      </c>
      <c r="B4" s="217" t="s">
        <v>139</v>
      </c>
      <c r="C4" s="217"/>
      <c r="D4" s="217"/>
      <c r="E4" s="217"/>
      <c r="F4" s="217"/>
      <c r="G4" s="217"/>
    </row>
    <row r="5" spans="1:11">
      <c r="A5" s="113" t="s">
        <v>128</v>
      </c>
      <c r="B5" s="218" t="s">
        <v>259</v>
      </c>
      <c r="C5" s="219"/>
      <c r="D5" s="219"/>
      <c r="E5" s="219"/>
      <c r="F5" s="219"/>
      <c r="G5" s="220"/>
    </row>
    <row r="6" spans="1:11" ht="49.6" customHeight="1">
      <c r="A6" s="113" t="s">
        <v>152</v>
      </c>
      <c r="B6" s="197" t="s">
        <v>244</v>
      </c>
      <c r="C6" s="197"/>
      <c r="D6" s="197"/>
      <c r="E6" s="197"/>
      <c r="F6" s="197"/>
      <c r="G6" s="197"/>
      <c r="I6" s="112" t="s">
        <v>235</v>
      </c>
    </row>
    <row r="7" spans="1:11">
      <c r="A7" s="114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41.95">
      <c r="A8" s="108" t="s">
        <v>155</v>
      </c>
      <c r="B8" s="197"/>
      <c r="C8" s="197"/>
      <c r="D8" s="197"/>
      <c r="E8" s="197"/>
      <c r="F8" s="197"/>
      <c r="G8" s="197"/>
      <c r="H8" s="116"/>
      <c r="I8" s="116"/>
      <c r="J8" s="116"/>
      <c r="K8" s="116"/>
    </row>
    <row r="9" spans="1:11" ht="146.30000000000001" customHeight="1">
      <c r="A9" s="106" t="s">
        <v>157</v>
      </c>
      <c r="B9" s="197" t="s">
        <v>603</v>
      </c>
      <c r="C9" s="197"/>
      <c r="D9" s="197"/>
      <c r="E9" s="197"/>
      <c r="F9" s="197"/>
      <c r="G9" s="197"/>
      <c r="H9" s="116" t="s">
        <v>367</v>
      </c>
      <c r="I9" s="116" t="s">
        <v>365</v>
      </c>
      <c r="J9" s="116" t="s">
        <v>453</v>
      </c>
      <c r="K9" s="116" t="s">
        <v>565</v>
      </c>
    </row>
    <row r="10" spans="1:11" ht="141.75" customHeight="1">
      <c r="A10" s="106"/>
      <c r="B10" s="193" t="s">
        <v>604</v>
      </c>
      <c r="C10" s="194"/>
      <c r="D10" s="194"/>
      <c r="E10" s="194"/>
      <c r="F10" s="194"/>
      <c r="G10" s="195"/>
      <c r="H10" s="116" t="s">
        <v>368</v>
      </c>
      <c r="I10" s="120" t="s">
        <v>369</v>
      </c>
      <c r="J10" s="116" t="s">
        <v>363</v>
      </c>
      <c r="K10" s="116" t="s">
        <v>364</v>
      </c>
    </row>
    <row r="11" spans="1:11" ht="119.3" customHeight="1">
      <c r="A11" s="106"/>
      <c r="B11" s="193" t="s">
        <v>605</v>
      </c>
      <c r="C11" s="194"/>
      <c r="D11" s="194"/>
      <c r="E11" s="194"/>
      <c r="F11" s="194"/>
      <c r="G11" s="195"/>
      <c r="H11" s="116" t="s">
        <v>356</v>
      </c>
      <c r="I11" s="116" t="s">
        <v>357</v>
      </c>
      <c r="J11" s="116" t="s">
        <v>361</v>
      </c>
      <c r="K11" s="116" t="s">
        <v>362</v>
      </c>
    </row>
    <row r="12" spans="1:11" ht="63.55" customHeight="1">
      <c r="A12" s="106" t="s">
        <v>159</v>
      </c>
      <c r="B12" s="197" t="s">
        <v>130</v>
      </c>
      <c r="C12" s="197"/>
      <c r="D12" s="197"/>
      <c r="E12" s="197"/>
      <c r="F12" s="197"/>
      <c r="G12" s="197"/>
      <c r="H12" s="117"/>
      <c r="I12" s="117"/>
      <c r="J12" s="117"/>
      <c r="K12" s="117"/>
    </row>
    <row r="13" spans="1:11" ht="105.75" customHeight="1">
      <c r="B13" s="47"/>
      <c r="H13" s="124" t="s">
        <v>426</v>
      </c>
      <c r="I13" s="117"/>
      <c r="J13" s="117"/>
      <c r="K13" s="117"/>
    </row>
    <row r="15" spans="1:11" ht="17.100000000000001" customHeight="1"/>
    <row r="19" spans="1:8">
      <c r="H19" s="118" t="s">
        <v>189</v>
      </c>
    </row>
    <row r="20" spans="1:8" ht="55.9">
      <c r="A20" s="63" t="s">
        <v>190</v>
      </c>
      <c r="B20" s="188" t="str">
        <f>B6</f>
        <v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v>
      </c>
      <c r="C20" s="188"/>
      <c r="D20" s="188"/>
      <c r="E20" s="188"/>
      <c r="F20" s="188"/>
      <c r="G20" s="188"/>
      <c r="H20" s="64" t="s">
        <v>191</v>
      </c>
    </row>
  </sheetData>
  <mergeCells count="10">
    <mergeCell ref="B12:G12"/>
    <mergeCell ref="B20:G20"/>
    <mergeCell ref="B4:G4"/>
    <mergeCell ref="B5:G5"/>
    <mergeCell ref="B6:G6"/>
    <mergeCell ref="B7:G7"/>
    <mergeCell ref="B8:G8"/>
    <mergeCell ref="B9:G9"/>
    <mergeCell ref="B10:G10"/>
    <mergeCell ref="B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O33"/>
  <sheetViews>
    <sheetView zoomScaleNormal="100" workbookViewId="0">
      <selection activeCell="H28" sqref="H28"/>
    </sheetView>
  </sheetViews>
  <sheetFormatPr defaultColWidth="8.59765625" defaultRowHeight="24.2"/>
  <cols>
    <col min="1" max="1" width="14.3984375" style="17" customWidth="1"/>
    <col min="2" max="2" width="37.19921875" style="17" customWidth="1"/>
    <col min="3" max="3" width="6.8984375" style="18" customWidth="1"/>
    <col min="4" max="4" width="6.3984375" style="18" customWidth="1"/>
    <col min="5" max="5" width="39.3984375" style="17" customWidth="1"/>
    <col min="6" max="7" width="5.3984375" style="18" customWidth="1"/>
    <col min="8" max="8" width="39.09765625" style="17" customWidth="1"/>
    <col min="9" max="9" width="6.59765625" style="19" customWidth="1"/>
    <col min="10" max="10" width="6.8984375" style="18" customWidth="1"/>
    <col min="11" max="11" width="32.09765625" style="17" customWidth="1"/>
    <col min="12" max="12" width="6.09765625" style="17" customWidth="1"/>
    <col min="13" max="13" width="5.69921875" style="17" customWidth="1"/>
    <col min="14" max="14" width="36" style="17" customWidth="1"/>
    <col min="15" max="15" width="54.3984375" style="17" customWidth="1"/>
    <col min="16" max="16384" width="8.59765625" style="17"/>
  </cols>
  <sheetData>
    <row r="1" spans="1:15">
      <c r="A1" s="17" t="s">
        <v>120</v>
      </c>
      <c r="B1" s="17" t="s">
        <v>121</v>
      </c>
    </row>
    <row r="2" spans="1:15">
      <c r="A2" s="17" t="s">
        <v>122</v>
      </c>
      <c r="E2" s="94"/>
    </row>
    <row r="4" spans="1:15">
      <c r="C4" s="163" t="s">
        <v>123</v>
      </c>
      <c r="D4" s="163"/>
      <c r="E4" s="163"/>
      <c r="F4" s="151" t="s">
        <v>124</v>
      </c>
      <c r="G4" s="151"/>
      <c r="H4" s="151"/>
      <c r="I4" s="152" t="s">
        <v>125</v>
      </c>
      <c r="J4" s="153"/>
      <c r="K4" s="154"/>
      <c r="L4" s="155" t="s">
        <v>126</v>
      </c>
      <c r="M4" s="155"/>
      <c r="N4" s="155"/>
    </row>
    <row r="5" spans="1:15">
      <c r="A5" s="20" t="s">
        <v>127</v>
      </c>
      <c r="B5" s="20" t="s">
        <v>128</v>
      </c>
      <c r="C5" s="21" t="s">
        <v>129</v>
      </c>
      <c r="D5" s="22" t="s">
        <v>130</v>
      </c>
      <c r="E5" s="23" t="s">
        <v>131</v>
      </c>
      <c r="F5" s="21" t="s">
        <v>129</v>
      </c>
      <c r="G5" s="22" t="s">
        <v>130</v>
      </c>
      <c r="H5" s="23" t="s">
        <v>131</v>
      </c>
      <c r="I5" s="21" t="s">
        <v>129</v>
      </c>
      <c r="J5" s="22" t="s">
        <v>130</v>
      </c>
      <c r="K5" s="23" t="s">
        <v>132</v>
      </c>
      <c r="L5" s="24" t="s">
        <v>129</v>
      </c>
      <c r="M5" s="25" t="s">
        <v>130</v>
      </c>
      <c r="N5" s="23" t="s">
        <v>131</v>
      </c>
    </row>
    <row r="6" spans="1:15" ht="362.7">
      <c r="A6" s="156" t="s">
        <v>133</v>
      </c>
      <c r="B6" s="77" t="s">
        <v>44</v>
      </c>
      <c r="C6" s="132" t="s">
        <v>134</v>
      </c>
      <c r="D6" s="132"/>
      <c r="E6" s="26" t="s">
        <v>464</v>
      </c>
      <c r="F6" s="132" t="s">
        <v>134</v>
      </c>
      <c r="G6" s="132"/>
      <c r="H6" s="26" t="s">
        <v>464</v>
      </c>
      <c r="I6" s="132" t="s">
        <v>134</v>
      </c>
      <c r="J6" s="132"/>
      <c r="K6" s="26" t="s">
        <v>278</v>
      </c>
      <c r="L6" s="26" t="s">
        <v>134</v>
      </c>
      <c r="M6" s="26"/>
      <c r="N6" s="26" t="s">
        <v>279</v>
      </c>
    </row>
    <row r="7" spans="1:15" ht="169.25">
      <c r="A7" s="156"/>
      <c r="B7" s="77" t="s">
        <v>207</v>
      </c>
      <c r="C7" s="132" t="s">
        <v>134</v>
      </c>
      <c r="D7" s="132"/>
      <c r="E7" s="27" t="s">
        <v>461</v>
      </c>
      <c r="F7" s="132" t="s">
        <v>134</v>
      </c>
      <c r="G7" s="132"/>
      <c r="H7" s="26" t="s">
        <v>461</v>
      </c>
      <c r="I7" s="26" t="s">
        <v>134</v>
      </c>
      <c r="J7" s="132"/>
      <c r="K7" s="26" t="s">
        <v>281</v>
      </c>
      <c r="L7" s="26" t="s">
        <v>134</v>
      </c>
      <c r="M7" s="26"/>
      <c r="N7" s="26" t="s">
        <v>282</v>
      </c>
    </row>
    <row r="8" spans="1:15" ht="362.7">
      <c r="A8" s="156"/>
      <c r="B8" s="77" t="s">
        <v>45</v>
      </c>
      <c r="C8" s="132" t="s">
        <v>134</v>
      </c>
      <c r="D8" s="132"/>
      <c r="E8" s="26" t="s">
        <v>465</v>
      </c>
      <c r="F8" s="132" t="s">
        <v>134</v>
      </c>
      <c r="G8" s="132"/>
      <c r="H8" s="26" t="s">
        <v>465</v>
      </c>
      <c r="I8" s="26" t="s">
        <v>134</v>
      </c>
      <c r="J8" s="132"/>
      <c r="K8" s="26" t="s">
        <v>284</v>
      </c>
      <c r="L8" s="26" t="s">
        <v>134</v>
      </c>
      <c r="M8" s="26"/>
      <c r="N8" s="26" t="s">
        <v>285</v>
      </c>
    </row>
    <row r="9" spans="1:15">
      <c r="A9" s="28"/>
      <c r="B9" s="79"/>
      <c r="C9" s="78"/>
      <c r="D9" s="78"/>
      <c r="E9" s="79"/>
      <c r="F9" s="78"/>
      <c r="G9" s="78"/>
      <c r="H9" s="79"/>
      <c r="I9" s="79"/>
      <c r="J9" s="78"/>
      <c r="K9" s="79"/>
      <c r="L9" s="79"/>
      <c r="M9" s="79"/>
      <c r="N9" s="79"/>
    </row>
    <row r="10" spans="1:15" ht="409.45">
      <c r="A10" s="157" t="s">
        <v>135</v>
      </c>
      <c r="B10" s="77" t="s">
        <v>214</v>
      </c>
      <c r="C10" s="132" t="s">
        <v>134</v>
      </c>
      <c r="D10" s="132"/>
      <c r="E10" s="26" t="s">
        <v>466</v>
      </c>
      <c r="F10" s="132" t="s">
        <v>134</v>
      </c>
      <c r="G10" s="132"/>
      <c r="H10" s="26" t="s">
        <v>466</v>
      </c>
      <c r="I10" s="26" t="s">
        <v>134</v>
      </c>
      <c r="J10" s="132"/>
      <c r="K10" s="26" t="s">
        <v>216</v>
      </c>
      <c r="L10" s="26" t="s">
        <v>134</v>
      </c>
      <c r="M10" s="26"/>
      <c r="N10" s="98" t="s">
        <v>286</v>
      </c>
    </row>
    <row r="11" spans="1:15" ht="170.2" customHeight="1">
      <c r="A11" s="156"/>
      <c r="B11" s="77" t="s">
        <v>210</v>
      </c>
      <c r="C11" s="132" t="s">
        <v>134</v>
      </c>
      <c r="D11" s="132"/>
      <c r="E11" s="26" t="s">
        <v>462</v>
      </c>
      <c r="F11" s="132" t="s">
        <v>134</v>
      </c>
      <c r="G11" s="132"/>
      <c r="H11" s="26" t="s">
        <v>462</v>
      </c>
      <c r="I11" s="26" t="s">
        <v>134</v>
      </c>
      <c r="J11" s="132"/>
      <c r="K11" s="26" t="s">
        <v>287</v>
      </c>
      <c r="L11" s="26" t="s">
        <v>134</v>
      </c>
      <c r="M11" s="26"/>
      <c r="N11" s="98" t="s">
        <v>288</v>
      </c>
    </row>
    <row r="12" spans="1:15" ht="409.45">
      <c r="A12" s="156"/>
      <c r="B12" s="77" t="s">
        <v>212</v>
      </c>
      <c r="C12" s="132" t="s">
        <v>134</v>
      </c>
      <c r="D12" s="132"/>
      <c r="E12" s="26" t="s">
        <v>463</v>
      </c>
      <c r="F12" s="132" t="s">
        <v>134</v>
      </c>
      <c r="G12" s="132"/>
      <c r="H12" s="26" t="s">
        <v>463</v>
      </c>
      <c r="I12" s="26" t="s">
        <v>134</v>
      </c>
      <c r="J12" s="132"/>
      <c r="K12" s="26" t="s">
        <v>290</v>
      </c>
      <c r="L12" s="26" t="s">
        <v>134</v>
      </c>
      <c r="M12" s="26"/>
      <c r="N12" s="98" t="s">
        <v>291</v>
      </c>
      <c r="O12" s="73"/>
    </row>
    <row r="13" spans="1:15">
      <c r="A13" s="29"/>
      <c r="B13" s="81"/>
      <c r="C13" s="80"/>
      <c r="D13" s="80"/>
      <c r="E13" s="81"/>
      <c r="F13" s="80"/>
      <c r="G13" s="80"/>
      <c r="H13" s="81"/>
      <c r="I13" s="81"/>
      <c r="J13" s="80"/>
      <c r="K13" s="81"/>
      <c r="L13" s="81"/>
      <c r="M13" s="81"/>
      <c r="N13" s="81"/>
    </row>
    <row r="14" spans="1:15" ht="266">
      <c r="A14" s="157" t="s">
        <v>136</v>
      </c>
      <c r="B14" s="77" t="s">
        <v>59</v>
      </c>
      <c r="C14" s="132"/>
      <c r="D14" s="132" t="s">
        <v>134</v>
      </c>
      <c r="E14" s="26"/>
      <c r="F14" s="132"/>
      <c r="G14" s="132" t="s">
        <v>134</v>
      </c>
      <c r="H14" s="26"/>
      <c r="I14" s="26"/>
      <c r="J14" s="132" t="s">
        <v>134</v>
      </c>
      <c r="K14" s="26" t="s">
        <v>293</v>
      </c>
      <c r="L14" s="26" t="s">
        <v>134</v>
      </c>
      <c r="M14" s="26"/>
      <c r="N14" s="26" t="s">
        <v>219</v>
      </c>
    </row>
    <row r="15" spans="1:15" ht="169.25">
      <c r="A15" s="156"/>
      <c r="B15" s="77" t="s">
        <v>137</v>
      </c>
      <c r="C15" s="132"/>
      <c r="D15" s="132" t="s">
        <v>134</v>
      </c>
      <c r="E15" s="26"/>
      <c r="F15" s="132"/>
      <c r="G15" s="132" t="s">
        <v>134</v>
      </c>
      <c r="H15" s="26"/>
      <c r="I15" s="26" t="s">
        <v>134</v>
      </c>
      <c r="J15" s="132"/>
      <c r="K15" s="26" t="s">
        <v>295</v>
      </c>
      <c r="L15" s="26" t="s">
        <v>134</v>
      </c>
      <c r="M15" s="26"/>
      <c r="N15" s="26" t="s">
        <v>296</v>
      </c>
    </row>
    <row r="16" spans="1:15" ht="362.7">
      <c r="A16" s="156"/>
      <c r="B16" s="77" t="s">
        <v>263</v>
      </c>
      <c r="C16" s="132" t="s">
        <v>134</v>
      </c>
      <c r="D16" s="132"/>
      <c r="E16" s="26" t="s">
        <v>467</v>
      </c>
      <c r="F16" s="132" t="s">
        <v>134</v>
      </c>
      <c r="G16" s="132"/>
      <c r="H16" s="26" t="s">
        <v>467</v>
      </c>
      <c r="I16" s="26" t="s">
        <v>134</v>
      </c>
      <c r="J16" s="132"/>
      <c r="K16" s="26" t="s">
        <v>298</v>
      </c>
      <c r="L16" s="26" t="s">
        <v>134</v>
      </c>
      <c r="M16" s="26"/>
      <c r="N16" s="26" t="s">
        <v>299</v>
      </c>
    </row>
    <row r="17" spans="1:15" ht="217.65">
      <c r="A17" s="156"/>
      <c r="B17" s="77" t="s">
        <v>60</v>
      </c>
      <c r="C17" s="132" t="s">
        <v>134</v>
      </c>
      <c r="D17" s="132"/>
      <c r="E17" s="26" t="s">
        <v>589</v>
      </c>
      <c r="F17" s="132" t="s">
        <v>134</v>
      </c>
      <c r="G17" s="132"/>
      <c r="H17" s="26" t="s">
        <v>589</v>
      </c>
      <c r="I17" s="26" t="s">
        <v>134</v>
      </c>
      <c r="J17" s="132"/>
      <c r="K17" s="26" t="s">
        <v>218</v>
      </c>
      <c r="L17" s="26" t="s">
        <v>134</v>
      </c>
      <c r="M17" s="26"/>
      <c r="N17" s="26" t="s">
        <v>301</v>
      </c>
    </row>
    <row r="18" spans="1:15">
      <c r="A18" s="29"/>
      <c r="B18" s="81"/>
      <c r="C18" s="80"/>
      <c r="D18" s="80"/>
      <c r="E18" s="81"/>
      <c r="F18" s="80"/>
      <c r="G18" s="80"/>
      <c r="H18" s="81"/>
      <c r="I18" s="81"/>
      <c r="J18" s="80"/>
      <c r="K18" s="81"/>
      <c r="L18" s="81"/>
      <c r="M18" s="81"/>
      <c r="N18" s="81"/>
    </row>
    <row r="19" spans="1:15" s="141" customFormat="1" ht="314.35000000000002">
      <c r="A19" s="157" t="s">
        <v>138</v>
      </c>
      <c r="B19" s="137" t="s">
        <v>264</v>
      </c>
      <c r="C19" s="138" t="s">
        <v>134</v>
      </c>
      <c r="D19" s="138"/>
      <c r="E19" s="139" t="s">
        <v>587</v>
      </c>
      <c r="F19" s="138" t="s">
        <v>134</v>
      </c>
      <c r="G19" s="138"/>
      <c r="H19" s="139" t="s">
        <v>588</v>
      </c>
      <c r="I19" s="139" t="s">
        <v>134</v>
      </c>
      <c r="J19" s="138"/>
      <c r="K19" s="139" t="s">
        <v>303</v>
      </c>
      <c r="L19" s="139" t="s">
        <v>134</v>
      </c>
      <c r="M19" s="139"/>
      <c r="N19" s="139" t="s">
        <v>220</v>
      </c>
      <c r="O19" s="140"/>
    </row>
    <row r="20" spans="1:15" ht="193.45">
      <c r="A20" s="156"/>
      <c r="B20" s="77" t="s">
        <v>255</v>
      </c>
      <c r="C20" s="132"/>
      <c r="D20" s="132" t="s">
        <v>134</v>
      </c>
      <c r="E20" s="73" t="s">
        <v>586</v>
      </c>
      <c r="F20" s="132"/>
      <c r="G20" s="132" t="s">
        <v>134</v>
      </c>
      <c r="H20" s="26" t="s">
        <v>586</v>
      </c>
      <c r="I20" s="26" t="s">
        <v>134</v>
      </c>
      <c r="J20" s="132"/>
      <c r="K20" s="26" t="s">
        <v>306</v>
      </c>
      <c r="L20" s="26" t="s">
        <v>134</v>
      </c>
      <c r="M20" s="26"/>
      <c r="N20" s="26" t="s">
        <v>307</v>
      </c>
      <c r="O20" s="73"/>
    </row>
    <row r="21" spans="1:15" ht="171.8" customHeight="1">
      <c r="A21" s="156"/>
      <c r="B21" s="77" t="s">
        <v>265</v>
      </c>
      <c r="C21" s="132" t="s">
        <v>134</v>
      </c>
      <c r="D21" s="132"/>
      <c r="E21" s="26" t="s">
        <v>590</v>
      </c>
      <c r="F21" s="132" t="s">
        <v>134</v>
      </c>
      <c r="G21" s="132"/>
      <c r="H21" s="26" t="s">
        <v>590</v>
      </c>
      <c r="I21" s="26" t="s">
        <v>134</v>
      </c>
      <c r="J21" s="132"/>
      <c r="K21" s="26" t="s">
        <v>335</v>
      </c>
      <c r="L21" s="26" t="s">
        <v>134</v>
      </c>
      <c r="M21" s="26"/>
      <c r="N21" s="26" t="s">
        <v>310</v>
      </c>
    </row>
    <row r="22" spans="1:15" ht="314.35000000000002">
      <c r="A22" s="156"/>
      <c r="B22" s="77" t="s">
        <v>266</v>
      </c>
      <c r="C22" s="132" t="s">
        <v>134</v>
      </c>
      <c r="D22" s="132"/>
      <c r="E22" s="26" t="s">
        <v>612</v>
      </c>
      <c r="F22" s="132" t="s">
        <v>134</v>
      </c>
      <c r="G22" s="132"/>
      <c r="H22" s="26" t="s">
        <v>612</v>
      </c>
      <c r="I22" s="26" t="s">
        <v>134</v>
      </c>
      <c r="J22" s="132"/>
      <c r="K22" s="26" t="s">
        <v>221</v>
      </c>
      <c r="L22" s="26" t="s">
        <v>134</v>
      </c>
      <c r="M22" s="26"/>
      <c r="N22" s="26" t="s">
        <v>220</v>
      </c>
      <c r="O22" s="73"/>
    </row>
    <row r="23" spans="1:15" ht="314.35000000000002">
      <c r="A23" s="156"/>
      <c r="B23" s="77" t="s">
        <v>71</v>
      </c>
      <c r="C23" s="132"/>
      <c r="D23" s="132" t="s">
        <v>134</v>
      </c>
      <c r="E23" s="26"/>
      <c r="F23" s="132" t="s">
        <v>134</v>
      </c>
      <c r="G23" s="132"/>
      <c r="H23" s="26"/>
      <c r="I23" s="26" t="s">
        <v>134</v>
      </c>
      <c r="J23" s="132"/>
      <c r="K23" s="26" t="s">
        <v>222</v>
      </c>
      <c r="L23" s="26" t="s">
        <v>134</v>
      </c>
      <c r="M23" s="26"/>
      <c r="N23" s="26" t="s">
        <v>223</v>
      </c>
    </row>
    <row r="24" spans="1:15">
      <c r="A24" s="29"/>
      <c r="B24" s="81"/>
      <c r="C24" s="80"/>
      <c r="D24" s="80"/>
      <c r="E24" s="81"/>
      <c r="F24" s="80"/>
      <c r="G24" s="80"/>
      <c r="H24" s="81"/>
      <c r="I24" s="81"/>
      <c r="J24" s="80"/>
      <c r="K24" s="81"/>
      <c r="L24" s="81"/>
      <c r="M24" s="81"/>
      <c r="N24" s="81"/>
    </row>
    <row r="25" spans="1:15" ht="266">
      <c r="A25" s="158" t="s">
        <v>139</v>
      </c>
      <c r="B25" s="77" t="s">
        <v>83</v>
      </c>
      <c r="C25" s="132" t="s">
        <v>134</v>
      </c>
      <c r="D25" s="132"/>
      <c r="E25" s="26" t="s">
        <v>591</v>
      </c>
      <c r="F25" s="132" t="s">
        <v>134</v>
      </c>
      <c r="G25" s="132"/>
      <c r="H25" s="26" t="s">
        <v>591</v>
      </c>
      <c r="I25" s="26" t="s">
        <v>134</v>
      </c>
      <c r="J25" s="132"/>
      <c r="K25" s="26" t="s">
        <v>313</v>
      </c>
      <c r="L25" s="26" t="s">
        <v>134</v>
      </c>
      <c r="M25" s="26"/>
      <c r="N25" s="26" t="s">
        <v>314</v>
      </c>
      <c r="O25" s="73"/>
    </row>
    <row r="26" spans="1:15" ht="266">
      <c r="A26" s="159"/>
      <c r="B26" s="77" t="s">
        <v>140</v>
      </c>
      <c r="C26" s="132" t="s">
        <v>134</v>
      </c>
      <c r="D26" s="132"/>
      <c r="E26" s="26" t="s">
        <v>591</v>
      </c>
      <c r="F26" s="132" t="s">
        <v>134</v>
      </c>
      <c r="G26" s="132"/>
      <c r="H26" s="26" t="s">
        <v>591</v>
      </c>
      <c r="I26" s="26" t="s">
        <v>134</v>
      </c>
      <c r="J26" s="132"/>
      <c r="K26" s="26" t="s">
        <v>316</v>
      </c>
      <c r="L26" s="26" t="s">
        <v>134</v>
      </c>
      <c r="M26" s="26"/>
      <c r="N26" s="26" t="s">
        <v>317</v>
      </c>
    </row>
    <row r="27" spans="1:15" ht="314.35000000000002">
      <c r="A27" s="159"/>
      <c r="B27" s="77" t="s">
        <v>85</v>
      </c>
      <c r="C27" s="132" t="s">
        <v>134</v>
      </c>
      <c r="D27" s="132"/>
      <c r="E27" s="26" t="s">
        <v>592</v>
      </c>
      <c r="F27" s="132" t="s">
        <v>134</v>
      </c>
      <c r="G27" s="132"/>
      <c r="H27" s="26" t="s">
        <v>592</v>
      </c>
      <c r="I27" s="26" t="s">
        <v>134</v>
      </c>
      <c r="J27" s="132"/>
      <c r="K27" s="26" t="s">
        <v>319</v>
      </c>
      <c r="L27" s="26" t="s">
        <v>134</v>
      </c>
      <c r="M27" s="26"/>
      <c r="N27" s="26" t="s">
        <v>320</v>
      </c>
    </row>
    <row r="28" spans="1:15" ht="217.65">
      <c r="A28" s="159"/>
      <c r="B28" s="77" t="s">
        <v>86</v>
      </c>
      <c r="C28" s="132" t="s">
        <v>134</v>
      </c>
      <c r="D28" s="132"/>
      <c r="E28" s="30" t="s">
        <v>613</v>
      </c>
      <c r="F28" s="132" t="s">
        <v>134</v>
      </c>
      <c r="G28" s="132"/>
      <c r="H28" s="30" t="s">
        <v>613</v>
      </c>
      <c r="I28" s="26" t="s">
        <v>134</v>
      </c>
      <c r="J28" s="132"/>
      <c r="K28" s="26" t="s">
        <v>224</v>
      </c>
      <c r="L28" s="26" t="s">
        <v>134</v>
      </c>
      <c r="M28" s="26"/>
      <c r="N28" s="26" t="s">
        <v>225</v>
      </c>
    </row>
    <row r="29" spans="1:15" s="33" customFormat="1">
      <c r="A29" s="31"/>
      <c r="B29" s="82"/>
      <c r="C29" s="80"/>
      <c r="D29" s="80"/>
      <c r="E29" s="32"/>
      <c r="F29" s="80"/>
      <c r="G29" s="80"/>
      <c r="H29" s="32"/>
      <c r="I29" s="81"/>
      <c r="J29" s="80"/>
      <c r="K29" s="81"/>
      <c r="L29" s="81"/>
      <c r="M29" s="81"/>
      <c r="N29" s="81"/>
    </row>
    <row r="30" spans="1:15" ht="120.9">
      <c r="A30" s="160" t="s">
        <v>87</v>
      </c>
      <c r="B30" s="77" t="s">
        <v>98</v>
      </c>
      <c r="C30" s="132"/>
      <c r="D30" s="132" t="s">
        <v>134</v>
      </c>
      <c r="E30" s="26"/>
      <c r="F30" s="132"/>
      <c r="G30" s="132" t="s">
        <v>134</v>
      </c>
      <c r="H30" s="26"/>
      <c r="I30" s="26"/>
      <c r="J30" s="132" t="s">
        <v>134</v>
      </c>
      <c r="K30" s="26" t="s">
        <v>323</v>
      </c>
      <c r="L30" s="26" t="s">
        <v>134</v>
      </c>
      <c r="M30" s="26"/>
      <c r="N30" s="26" t="s">
        <v>324</v>
      </c>
    </row>
    <row r="31" spans="1:15" ht="217.65">
      <c r="A31" s="161"/>
      <c r="B31" s="77" t="s">
        <v>99</v>
      </c>
      <c r="C31" s="132" t="s">
        <v>134</v>
      </c>
      <c r="D31" s="132"/>
      <c r="E31" s="26" t="s">
        <v>593</v>
      </c>
      <c r="F31" s="132" t="s">
        <v>134</v>
      </c>
      <c r="G31" s="132"/>
      <c r="H31" s="26" t="s">
        <v>593</v>
      </c>
      <c r="I31" s="26" t="s">
        <v>134</v>
      </c>
      <c r="J31" s="132"/>
      <c r="K31" s="26" t="s">
        <v>326</v>
      </c>
      <c r="L31" s="26" t="s">
        <v>134</v>
      </c>
      <c r="M31" s="26"/>
      <c r="N31" s="26" t="s">
        <v>327</v>
      </c>
    </row>
    <row r="32" spans="1:15" ht="362.7">
      <c r="A32" s="161"/>
      <c r="B32" s="77" t="s">
        <v>267</v>
      </c>
      <c r="C32" s="132" t="s">
        <v>134</v>
      </c>
      <c r="D32" s="132"/>
      <c r="E32" s="26" t="s">
        <v>594</v>
      </c>
      <c r="F32" s="132" t="s">
        <v>134</v>
      </c>
      <c r="G32" s="132"/>
      <c r="H32" s="26" t="s">
        <v>594</v>
      </c>
      <c r="I32" s="26" t="s">
        <v>134</v>
      </c>
      <c r="J32" s="132"/>
      <c r="K32" s="26" t="s">
        <v>334</v>
      </c>
      <c r="L32" s="26" t="s">
        <v>134</v>
      </c>
      <c r="M32" s="26"/>
      <c r="N32" s="26" t="s">
        <v>330</v>
      </c>
    </row>
    <row r="33" spans="1:14" ht="241.8">
      <c r="A33" s="162"/>
      <c r="B33" s="77" t="s">
        <v>101</v>
      </c>
      <c r="C33" s="132" t="s">
        <v>134</v>
      </c>
      <c r="D33" s="132"/>
      <c r="E33" s="26" t="s">
        <v>594</v>
      </c>
      <c r="F33" s="132" t="s">
        <v>134</v>
      </c>
      <c r="G33" s="132"/>
      <c r="H33" s="26" t="s">
        <v>594</v>
      </c>
      <c r="I33" s="26" t="s">
        <v>134</v>
      </c>
      <c r="J33" s="132"/>
      <c r="K33" s="26" t="s">
        <v>332</v>
      </c>
      <c r="L33" s="26" t="s">
        <v>134</v>
      </c>
      <c r="M33" s="26"/>
      <c r="N33" s="26" t="s">
        <v>331</v>
      </c>
    </row>
  </sheetData>
  <mergeCells count="10">
    <mergeCell ref="A14:A17"/>
    <mergeCell ref="A19:A23"/>
    <mergeCell ref="A25:A28"/>
    <mergeCell ref="A30:A33"/>
    <mergeCell ref="C4:E4"/>
    <mergeCell ref="F4:H4"/>
    <mergeCell ref="I4:K4"/>
    <mergeCell ref="L4:N4"/>
    <mergeCell ref="A6:A8"/>
    <mergeCell ref="A10:A12"/>
  </mergeCells>
  <pageMargins left="0.7" right="0.7" top="0.75" bottom="0.75" header="0.3" footer="0.3"/>
  <pageSetup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59999389629810485"/>
  </sheetPr>
  <dimension ref="A1:K19"/>
  <sheetViews>
    <sheetView topLeftCell="B1" workbookViewId="0">
      <selection activeCell="B11" sqref="B11:G11"/>
    </sheetView>
  </sheetViews>
  <sheetFormatPr defaultColWidth="9.09765625" defaultRowHeight="14"/>
  <cols>
    <col min="1" max="1" width="29.09765625" style="112" customWidth="1"/>
    <col min="2" max="7" width="8.59765625" style="112" customWidth="1"/>
    <col min="8" max="8" width="42.69921875" style="112" customWidth="1"/>
    <col min="9" max="9" width="26.09765625" style="112" customWidth="1"/>
    <col min="10" max="10" width="25.59765625" style="112" customWidth="1"/>
    <col min="11" max="11" width="25.3984375" style="112" customWidth="1"/>
    <col min="12" max="16384" width="9.09765625" style="112"/>
  </cols>
  <sheetData>
    <row r="1" spans="1:11">
      <c r="A1" s="111" t="s">
        <v>120</v>
      </c>
      <c r="B1" s="112" t="s">
        <v>121</v>
      </c>
    </row>
    <row r="2" spans="1:11">
      <c r="A2" s="111" t="s">
        <v>122</v>
      </c>
    </row>
    <row r="4" spans="1:11">
      <c r="A4" s="113" t="s">
        <v>127</v>
      </c>
      <c r="B4" s="217" t="s">
        <v>87</v>
      </c>
      <c r="C4" s="217"/>
      <c r="D4" s="217"/>
      <c r="E4" s="217"/>
      <c r="F4" s="217"/>
      <c r="G4" s="217"/>
    </row>
    <row r="5" spans="1:11">
      <c r="A5" s="113" t="s">
        <v>128</v>
      </c>
      <c r="B5" s="218" t="s">
        <v>358</v>
      </c>
      <c r="C5" s="219"/>
      <c r="D5" s="219"/>
      <c r="E5" s="219"/>
      <c r="F5" s="219"/>
      <c r="G5" s="220"/>
    </row>
    <row r="6" spans="1:11" ht="67.599999999999994" customHeight="1">
      <c r="A6" s="113" t="s">
        <v>152</v>
      </c>
      <c r="B6" s="197" t="s">
        <v>243</v>
      </c>
      <c r="C6" s="197"/>
      <c r="D6" s="197"/>
      <c r="E6" s="197"/>
      <c r="F6" s="197"/>
      <c r="G6" s="197"/>
    </row>
    <row r="7" spans="1:11">
      <c r="A7" s="114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111.8">
      <c r="A8" s="108" t="s">
        <v>155</v>
      </c>
      <c r="B8" s="197" t="s">
        <v>254</v>
      </c>
      <c r="C8" s="197"/>
      <c r="D8" s="197"/>
      <c r="E8" s="197"/>
      <c r="F8" s="197"/>
      <c r="G8" s="197"/>
      <c r="H8" s="116" t="s">
        <v>360</v>
      </c>
      <c r="I8" s="116" t="s">
        <v>455</v>
      </c>
      <c r="J8" s="116" t="s">
        <v>456</v>
      </c>
      <c r="K8" s="116" t="s">
        <v>457</v>
      </c>
    </row>
    <row r="9" spans="1:11">
      <c r="A9" s="136" t="s">
        <v>157</v>
      </c>
      <c r="B9" s="224" t="s">
        <v>130</v>
      </c>
      <c r="C9" s="225"/>
      <c r="D9" s="225"/>
      <c r="E9" s="225"/>
      <c r="F9" s="225"/>
      <c r="G9" s="226"/>
      <c r="H9" s="116"/>
      <c r="I9" s="116"/>
      <c r="J9" s="116"/>
      <c r="K9" s="116"/>
    </row>
    <row r="10" spans="1:11" ht="116.2" customHeight="1">
      <c r="A10" s="222" t="s">
        <v>159</v>
      </c>
      <c r="B10" s="197" t="s">
        <v>606</v>
      </c>
      <c r="C10" s="197"/>
      <c r="D10" s="197"/>
      <c r="E10" s="197"/>
      <c r="F10" s="197"/>
      <c r="G10" s="197"/>
      <c r="H10" s="116" t="s">
        <v>427</v>
      </c>
      <c r="I10" s="116" t="s">
        <v>359</v>
      </c>
      <c r="J10" s="116" t="s">
        <v>409</v>
      </c>
      <c r="K10" s="116" t="s">
        <v>460</v>
      </c>
    </row>
    <row r="11" spans="1:11" ht="116.2" customHeight="1">
      <c r="A11" s="223"/>
      <c r="B11" s="193" t="s">
        <v>607</v>
      </c>
      <c r="C11" s="194"/>
      <c r="D11" s="194"/>
      <c r="E11" s="194"/>
      <c r="F11" s="194"/>
      <c r="G11" s="195"/>
      <c r="H11" s="116" t="s">
        <v>458</v>
      </c>
      <c r="I11" s="116" t="s">
        <v>459</v>
      </c>
      <c r="J11" s="116" t="s">
        <v>409</v>
      </c>
      <c r="K11" s="116" t="s">
        <v>460</v>
      </c>
    </row>
    <row r="12" spans="1:11" ht="89.2" customHeight="1">
      <c r="H12" s="124" t="s">
        <v>428</v>
      </c>
      <c r="I12" s="117"/>
      <c r="J12" s="117"/>
      <c r="K12" s="117"/>
    </row>
    <row r="14" spans="1:11" ht="17.100000000000001" customHeight="1"/>
    <row r="18" spans="1:8">
      <c r="H18" s="118" t="s">
        <v>189</v>
      </c>
    </row>
    <row r="19" spans="1:8" ht="55.9">
      <c r="A19" s="63" t="s">
        <v>190</v>
      </c>
      <c r="B19" s="188" t="str">
        <f>B6</f>
        <v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9" s="188"/>
      <c r="D19" s="188"/>
      <c r="E19" s="188"/>
      <c r="F19" s="188"/>
      <c r="G19" s="188"/>
      <c r="H19" s="64" t="s">
        <v>191</v>
      </c>
    </row>
  </sheetData>
  <mergeCells count="10">
    <mergeCell ref="A10:A11"/>
    <mergeCell ref="B19:G19"/>
    <mergeCell ref="B4:G4"/>
    <mergeCell ref="B5:G5"/>
    <mergeCell ref="B6:G6"/>
    <mergeCell ref="B7:G7"/>
    <mergeCell ref="B8:G8"/>
    <mergeCell ref="B10:G10"/>
    <mergeCell ref="B11:G11"/>
    <mergeCell ref="B9:G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0.59999389629810485"/>
  </sheetPr>
  <dimension ref="A1:K19"/>
  <sheetViews>
    <sheetView topLeftCell="A2" workbookViewId="0">
      <selection activeCell="B10" sqref="B10:K11"/>
    </sheetView>
  </sheetViews>
  <sheetFormatPr defaultColWidth="9.09765625" defaultRowHeight="14"/>
  <cols>
    <col min="1" max="1" width="29.09765625" style="112" customWidth="1"/>
    <col min="2" max="7" width="8.59765625" style="112" customWidth="1"/>
    <col min="8" max="8" width="42.69921875" style="112" customWidth="1"/>
    <col min="9" max="9" width="26.09765625" style="112" customWidth="1"/>
    <col min="10" max="10" width="25.59765625" style="112" customWidth="1"/>
    <col min="11" max="11" width="25.3984375" style="112" customWidth="1"/>
    <col min="12" max="16384" width="9.09765625" style="112"/>
  </cols>
  <sheetData>
    <row r="1" spans="1:11">
      <c r="A1" s="111" t="s">
        <v>120</v>
      </c>
      <c r="B1" s="112" t="s">
        <v>121</v>
      </c>
    </row>
    <row r="2" spans="1:11">
      <c r="A2" s="111" t="s">
        <v>122</v>
      </c>
    </row>
    <row r="4" spans="1:11">
      <c r="A4" s="113" t="s">
        <v>127</v>
      </c>
      <c r="B4" s="217" t="s">
        <v>87</v>
      </c>
      <c r="C4" s="217"/>
      <c r="D4" s="217"/>
      <c r="E4" s="217"/>
      <c r="F4" s="217"/>
      <c r="G4" s="217"/>
    </row>
    <row r="5" spans="1:11">
      <c r="A5" s="113" t="s">
        <v>128</v>
      </c>
      <c r="B5" s="218" t="s">
        <v>260</v>
      </c>
      <c r="C5" s="219"/>
      <c r="D5" s="219"/>
      <c r="E5" s="219"/>
      <c r="F5" s="219"/>
      <c r="G5" s="220"/>
    </row>
    <row r="6" spans="1:11" ht="67.599999999999994" customHeight="1">
      <c r="A6" s="113" t="s">
        <v>152</v>
      </c>
      <c r="B6" s="197" t="s">
        <v>243</v>
      </c>
      <c r="C6" s="197"/>
      <c r="D6" s="197"/>
      <c r="E6" s="197"/>
      <c r="F6" s="197"/>
      <c r="G6" s="197"/>
    </row>
    <row r="7" spans="1:11">
      <c r="A7" s="114" t="s">
        <v>153</v>
      </c>
      <c r="B7" s="202" t="s">
        <v>154</v>
      </c>
      <c r="C7" s="202"/>
      <c r="D7" s="202"/>
      <c r="E7" s="202"/>
      <c r="F7" s="202"/>
      <c r="G7" s="202"/>
      <c r="H7" s="115" t="s">
        <v>183</v>
      </c>
      <c r="I7" s="115" t="s">
        <v>184</v>
      </c>
      <c r="J7" s="115" t="s">
        <v>185</v>
      </c>
      <c r="K7" s="115" t="s">
        <v>31</v>
      </c>
    </row>
    <row r="8" spans="1:11" ht="111.8">
      <c r="A8" s="108" t="s">
        <v>155</v>
      </c>
      <c r="B8" s="197" t="s">
        <v>254</v>
      </c>
      <c r="C8" s="197"/>
      <c r="D8" s="197"/>
      <c r="E8" s="197"/>
      <c r="F8" s="197"/>
      <c r="G8" s="197"/>
      <c r="H8" s="116" t="s">
        <v>360</v>
      </c>
      <c r="I8" s="116" t="s">
        <v>455</v>
      </c>
      <c r="J8" s="116" t="s">
        <v>456</v>
      </c>
      <c r="K8" s="116" t="s">
        <v>457</v>
      </c>
    </row>
    <row r="9" spans="1:11">
      <c r="A9" s="136" t="s">
        <v>157</v>
      </c>
      <c r="B9" s="224" t="s">
        <v>608</v>
      </c>
      <c r="C9" s="225"/>
      <c r="D9" s="225"/>
      <c r="E9" s="225"/>
      <c r="F9" s="225"/>
      <c r="G9" s="226"/>
      <c r="H9" s="116"/>
      <c r="I9" s="116"/>
      <c r="J9" s="116"/>
      <c r="K9" s="116"/>
    </row>
    <row r="10" spans="1:11" ht="116.2" customHeight="1">
      <c r="A10" s="222" t="s">
        <v>159</v>
      </c>
      <c r="B10" s="197" t="s">
        <v>606</v>
      </c>
      <c r="C10" s="197"/>
      <c r="D10" s="197"/>
      <c r="E10" s="197"/>
      <c r="F10" s="197"/>
      <c r="G10" s="197"/>
      <c r="H10" s="116" t="s">
        <v>427</v>
      </c>
      <c r="I10" s="116" t="s">
        <v>359</v>
      </c>
      <c r="J10" s="116" t="s">
        <v>409</v>
      </c>
      <c r="K10" s="116" t="s">
        <v>460</v>
      </c>
    </row>
    <row r="11" spans="1:11" ht="116.2" customHeight="1">
      <c r="A11" s="223"/>
      <c r="B11" s="193" t="s">
        <v>607</v>
      </c>
      <c r="C11" s="194"/>
      <c r="D11" s="194"/>
      <c r="E11" s="194"/>
      <c r="F11" s="194"/>
      <c r="G11" s="195"/>
      <c r="H11" s="116" t="s">
        <v>458</v>
      </c>
      <c r="I11" s="116" t="s">
        <v>459</v>
      </c>
      <c r="J11" s="116" t="s">
        <v>409</v>
      </c>
      <c r="K11" s="116" t="s">
        <v>460</v>
      </c>
    </row>
    <row r="12" spans="1:11" ht="90.8" customHeight="1">
      <c r="H12" s="124" t="s">
        <v>428</v>
      </c>
      <c r="I12" s="117"/>
      <c r="J12" s="117"/>
      <c r="K12" s="117"/>
    </row>
    <row r="14" spans="1:11" ht="17.100000000000001" customHeight="1"/>
    <row r="18" spans="1:8">
      <c r="H18" s="118" t="s">
        <v>189</v>
      </c>
    </row>
    <row r="19" spans="1:8" ht="55.9">
      <c r="A19" s="63" t="s">
        <v>190</v>
      </c>
      <c r="B19" s="188" t="str">
        <f>B6</f>
        <v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9" s="188"/>
      <c r="D19" s="188"/>
      <c r="E19" s="188"/>
      <c r="F19" s="188"/>
      <c r="G19" s="188"/>
      <c r="H19" s="64" t="s">
        <v>191</v>
      </c>
    </row>
  </sheetData>
  <mergeCells count="10">
    <mergeCell ref="B9:G9"/>
    <mergeCell ref="A10:A11"/>
    <mergeCell ref="B10:G10"/>
    <mergeCell ref="B11:G11"/>
    <mergeCell ref="B19:G19"/>
    <mergeCell ref="B4:G4"/>
    <mergeCell ref="B5:G5"/>
    <mergeCell ref="B6:G6"/>
    <mergeCell ref="B7:G7"/>
    <mergeCell ref="B8:G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7030A0"/>
  </sheetPr>
  <dimension ref="A1:L18"/>
  <sheetViews>
    <sheetView zoomScale="85" zoomScaleNormal="85" workbookViewId="0">
      <selection activeCell="E16" sqref="E16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41.95">
      <c r="A9" s="68" t="s">
        <v>154</v>
      </c>
      <c r="B9" s="69"/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7.95">
      <c r="A10" s="227" t="s">
        <v>169</v>
      </c>
      <c r="B10" s="71" t="s">
        <v>203</v>
      </c>
      <c r="C10" s="72"/>
      <c r="D10" s="72"/>
      <c r="E10" s="72"/>
      <c r="F10" s="72"/>
      <c r="G10" s="72"/>
      <c r="H10" s="72"/>
      <c r="I10" s="51"/>
      <c r="J10" s="51"/>
      <c r="K10" s="51"/>
      <c r="L10" s="51"/>
    </row>
    <row r="11" spans="1:12" ht="27.95">
      <c r="A11" s="228"/>
      <c r="B11" s="71" t="s">
        <v>204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205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7.95">
      <c r="A13" s="230" t="s">
        <v>171</v>
      </c>
      <c r="B13" s="71" t="s">
        <v>203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27.95">
      <c r="A14" s="231"/>
      <c r="B14" s="71" t="s">
        <v>204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>
      <c r="A15" s="232"/>
      <c r="B15" s="71" t="s">
        <v>205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27.95">
      <c r="A16" s="230" t="s">
        <v>177</v>
      </c>
      <c r="B16" s="71" t="s">
        <v>203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27.95">
      <c r="A17" s="231"/>
      <c r="B17" s="71" t="s">
        <v>204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>
      <c r="A18" s="232"/>
      <c r="B18" s="71" t="s">
        <v>205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41.95">
      <c r="A9" s="68" t="s">
        <v>154</v>
      </c>
      <c r="B9" s="142" t="s">
        <v>480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349.25">
      <c r="A10" s="227" t="s">
        <v>382</v>
      </c>
      <c r="B10" s="71" t="s">
        <v>468</v>
      </c>
      <c r="C10" s="99" t="s">
        <v>469</v>
      </c>
      <c r="D10" s="99" t="s">
        <v>479</v>
      </c>
      <c r="E10" s="72"/>
      <c r="F10" s="72"/>
      <c r="G10" s="72"/>
      <c r="H10" s="72"/>
      <c r="I10" s="51"/>
      <c r="J10" s="51"/>
      <c r="K10" s="51"/>
      <c r="L10" s="116" t="s">
        <v>213</v>
      </c>
    </row>
    <row r="11" spans="1:12" ht="55.9">
      <c r="A11" s="228"/>
      <c r="B11" s="71" t="s">
        <v>470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471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167.65">
      <c r="A13" s="227" t="s">
        <v>348</v>
      </c>
      <c r="B13" s="71" t="s">
        <v>473</v>
      </c>
      <c r="C13" s="133" t="s">
        <v>472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83.85">
      <c r="A14" s="228"/>
      <c r="B14" s="71" t="s">
        <v>474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27.95">
      <c r="A15" s="229"/>
      <c r="B15" s="71" t="s">
        <v>475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95.6">
      <c r="A16" s="227" t="s">
        <v>261</v>
      </c>
      <c r="B16" s="71" t="s">
        <v>476</v>
      </c>
      <c r="C16" s="133" t="s">
        <v>413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95.6">
      <c r="A17" s="228"/>
      <c r="B17" s="71" t="s">
        <v>477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41.95">
      <c r="A18" s="229"/>
      <c r="B18" s="71" t="s">
        <v>478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34" t="s">
        <v>481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409.45">
      <c r="A10" s="227" t="s">
        <v>535</v>
      </c>
      <c r="B10" s="71" t="s">
        <v>484</v>
      </c>
      <c r="C10" s="99" t="s">
        <v>482</v>
      </c>
      <c r="D10" s="99" t="s">
        <v>609</v>
      </c>
      <c r="E10" s="72"/>
      <c r="F10" s="72"/>
      <c r="G10" s="72"/>
      <c r="H10" s="72"/>
      <c r="I10" s="51"/>
      <c r="J10" s="51"/>
      <c r="K10" s="51"/>
      <c r="L10" s="116" t="s">
        <v>213</v>
      </c>
    </row>
    <row r="11" spans="1:12" ht="41.95">
      <c r="A11" s="228"/>
      <c r="B11" s="71" t="s">
        <v>485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486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125.75">
      <c r="A13" s="227" t="s">
        <v>536</v>
      </c>
      <c r="B13" s="71" t="s">
        <v>487</v>
      </c>
      <c r="C13" s="133" t="s">
        <v>483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83.85">
      <c r="A14" s="228"/>
      <c r="B14" s="71" t="s">
        <v>488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69.849999999999994">
      <c r="A15" s="229"/>
      <c r="B15" s="71" t="s">
        <v>489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95.6">
      <c r="A16" s="227" t="s">
        <v>351</v>
      </c>
      <c r="B16" s="71" t="s">
        <v>490</v>
      </c>
      <c r="C16" s="133" t="s">
        <v>406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95.6">
      <c r="A17" s="228"/>
      <c r="B17" s="71" t="s">
        <v>491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41.95">
      <c r="A18" s="229"/>
      <c r="B18" s="71" t="s">
        <v>492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7030A0"/>
  </sheetPr>
  <dimension ref="A1:L15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69.849999999999994">
      <c r="A9" s="68" t="s">
        <v>154</v>
      </c>
      <c r="B9" s="134" t="s">
        <v>514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37.5">
      <c r="A10" s="227" t="s">
        <v>533</v>
      </c>
      <c r="B10" s="71" t="s">
        <v>515</v>
      </c>
      <c r="C10" s="99" t="s">
        <v>399</v>
      </c>
      <c r="D10" s="99" t="s">
        <v>610</v>
      </c>
      <c r="E10" s="72"/>
      <c r="F10" s="72"/>
      <c r="G10" s="72"/>
      <c r="H10" s="72"/>
      <c r="I10" s="51"/>
      <c r="J10" s="51"/>
      <c r="K10" s="51"/>
      <c r="L10" s="116" t="s">
        <v>240</v>
      </c>
    </row>
    <row r="11" spans="1:12" ht="69.849999999999994">
      <c r="A11" s="228"/>
      <c r="B11" s="71" t="s">
        <v>517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516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153.69999999999999">
      <c r="A13" s="227" t="s">
        <v>376</v>
      </c>
      <c r="B13" s="71" t="s">
        <v>518</v>
      </c>
      <c r="C13" s="133" t="s">
        <v>410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83.85">
      <c r="A14" s="228"/>
      <c r="B14" s="71" t="s">
        <v>519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41.95">
      <c r="A15" s="229"/>
      <c r="B15" s="71" t="s">
        <v>520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</sheetData>
  <mergeCells count="2">
    <mergeCell ref="A10:A12"/>
    <mergeCell ref="A13:A1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34" t="s">
        <v>493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167.65">
      <c r="A10" s="227" t="s">
        <v>534</v>
      </c>
      <c r="B10" s="71" t="s">
        <v>494</v>
      </c>
      <c r="C10" s="99" t="s">
        <v>400</v>
      </c>
      <c r="D10" s="99" t="s">
        <v>611</v>
      </c>
      <c r="E10" s="72"/>
      <c r="F10" s="72"/>
      <c r="G10" s="72"/>
      <c r="H10" s="72"/>
      <c r="I10" s="51"/>
      <c r="J10" s="51"/>
      <c r="K10" s="51"/>
      <c r="L10" s="116" t="s">
        <v>240</v>
      </c>
    </row>
    <row r="11" spans="1:12" ht="83.85">
      <c r="A11" s="228"/>
      <c r="B11" s="71" t="s">
        <v>495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496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139.69999999999999">
      <c r="A13" s="233" t="s">
        <v>388</v>
      </c>
      <c r="B13" s="71" t="s">
        <v>497</v>
      </c>
      <c r="C13" s="133" t="s">
        <v>421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167.65">
      <c r="A14" s="234"/>
      <c r="B14" s="71" t="s">
        <v>498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83.85">
      <c r="A15" s="235"/>
      <c r="B15" s="71" t="s">
        <v>499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67.65">
      <c r="A16" s="227" t="s">
        <v>337</v>
      </c>
      <c r="B16" s="71" t="s">
        <v>501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83.85">
      <c r="A17" s="228"/>
      <c r="B17" s="71" t="s">
        <v>495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27.95">
      <c r="A18" s="229"/>
      <c r="B18" s="71" t="s">
        <v>496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34" t="s">
        <v>502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23.55">
      <c r="A10" s="227" t="s">
        <v>248</v>
      </c>
      <c r="B10" s="71" t="s">
        <v>504</v>
      </c>
      <c r="C10" s="99" t="s">
        <v>503</v>
      </c>
      <c r="D10" s="99" t="s">
        <v>463</v>
      </c>
      <c r="E10" s="72"/>
      <c r="F10" s="72"/>
      <c r="G10" s="72"/>
      <c r="H10" s="72"/>
      <c r="I10" s="51"/>
      <c r="J10" s="51"/>
      <c r="K10" s="51"/>
      <c r="L10" s="116" t="s">
        <v>240</v>
      </c>
    </row>
    <row r="11" spans="1:12" ht="83.85">
      <c r="A11" s="228"/>
      <c r="B11" s="71" t="s">
        <v>505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506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23.55">
      <c r="A13" s="227" t="s">
        <v>614</v>
      </c>
      <c r="B13" s="71" t="s">
        <v>507</v>
      </c>
      <c r="C13" s="116" t="s">
        <v>503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55.9">
      <c r="A14" s="228"/>
      <c r="B14" s="71" t="s">
        <v>508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27.95">
      <c r="A15" s="229"/>
      <c r="B15" s="71" t="s">
        <v>509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11.8">
      <c r="A16" s="227" t="s">
        <v>597</v>
      </c>
      <c r="B16" s="71" t="s">
        <v>511</v>
      </c>
      <c r="C16" s="116" t="s">
        <v>510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25.75">
      <c r="A17" s="228"/>
      <c r="B17" s="71" t="s">
        <v>513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41.95">
      <c r="A18" s="229"/>
      <c r="B18" s="71" t="s">
        <v>512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34" t="s">
        <v>521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195.6">
      <c r="A10" s="227" t="s">
        <v>253</v>
      </c>
      <c r="B10" s="71" t="s">
        <v>523</v>
      </c>
      <c r="C10" s="99" t="s">
        <v>522</v>
      </c>
      <c r="D10" s="72"/>
      <c r="E10" s="72"/>
      <c r="F10" s="72"/>
      <c r="G10" s="72"/>
      <c r="H10" s="72"/>
      <c r="I10" s="51"/>
      <c r="J10" s="51"/>
      <c r="K10" s="51"/>
      <c r="L10" s="116" t="s">
        <v>241</v>
      </c>
    </row>
    <row r="11" spans="1:12" ht="97.8">
      <c r="A11" s="228"/>
      <c r="B11" s="71" t="s">
        <v>524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525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09.55">
      <c r="A13" s="227" t="s">
        <v>598</v>
      </c>
      <c r="B13" s="71" t="s">
        <v>527</v>
      </c>
      <c r="C13" s="133" t="s">
        <v>526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139.69999999999999">
      <c r="A14" s="231"/>
      <c r="B14" s="71" t="s">
        <v>528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27.95">
      <c r="A15" s="232"/>
      <c r="B15" s="71" t="s">
        <v>529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95.6">
      <c r="A16" s="227" t="s">
        <v>599</v>
      </c>
      <c r="B16" s="71" t="s">
        <v>530</v>
      </c>
      <c r="C16" s="133" t="s">
        <v>522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97.8">
      <c r="A17" s="228"/>
      <c r="B17" s="71" t="s">
        <v>532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27.95">
      <c r="A18" s="229"/>
      <c r="B18" s="71" t="s">
        <v>529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7030A0"/>
  </sheetPr>
  <dimension ref="A1:L12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41.95">
      <c r="A9" s="68" t="s">
        <v>154</v>
      </c>
      <c r="B9" s="134" t="s">
        <v>537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09.55">
      <c r="A10" s="227" t="s">
        <v>250</v>
      </c>
      <c r="B10" s="71" t="s">
        <v>539</v>
      </c>
      <c r="C10" s="99" t="s">
        <v>538</v>
      </c>
      <c r="D10" s="72"/>
      <c r="E10" s="72"/>
      <c r="F10" s="72"/>
      <c r="G10" s="72"/>
      <c r="H10" s="72"/>
      <c r="I10" s="51"/>
      <c r="J10" s="51"/>
      <c r="K10" s="51"/>
      <c r="L10" s="116" t="s">
        <v>242</v>
      </c>
    </row>
    <row r="11" spans="1:12" ht="55.9">
      <c r="A11" s="228"/>
      <c r="B11" s="71" t="s">
        <v>540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541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</sheetData>
  <mergeCells count="1">
    <mergeCell ref="A10:A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E32"/>
  <sheetViews>
    <sheetView zoomScale="115" zoomScaleNormal="115" workbookViewId="0">
      <selection activeCell="C7" sqref="C7"/>
    </sheetView>
  </sheetViews>
  <sheetFormatPr defaultColWidth="8.59765625" defaultRowHeight="24.2"/>
  <cols>
    <col min="1" max="1" width="14.3984375" style="73" customWidth="1"/>
    <col min="2" max="2" width="37.19921875" style="73" customWidth="1"/>
    <col min="3" max="3" width="42" style="73" customWidth="1"/>
    <col min="4" max="4" width="37.19921875" style="73" customWidth="1"/>
    <col min="5" max="5" width="42.19921875" style="73" customWidth="1"/>
    <col min="6" max="6" width="54.3984375" style="73" customWidth="1"/>
    <col min="7" max="16384" width="8.59765625" style="73"/>
  </cols>
  <sheetData>
    <row r="1" spans="1:5">
      <c r="A1" s="73" t="s">
        <v>120</v>
      </c>
      <c r="B1" s="73" t="s">
        <v>121</v>
      </c>
    </row>
    <row r="2" spans="1:5">
      <c r="A2" s="73" t="s">
        <v>122</v>
      </c>
    </row>
    <row r="4" spans="1:5">
      <c r="A4" s="26" t="s">
        <v>127</v>
      </c>
      <c r="B4" s="26" t="s">
        <v>128</v>
      </c>
      <c r="C4" s="100" t="s">
        <v>391</v>
      </c>
      <c r="D4" s="100" t="s">
        <v>125</v>
      </c>
      <c r="E4" s="100" t="s">
        <v>126</v>
      </c>
    </row>
    <row r="5" spans="1:5" ht="335.3" customHeight="1">
      <c r="A5" s="166" t="s">
        <v>133</v>
      </c>
      <c r="B5" s="77" t="s">
        <v>44</v>
      </c>
      <c r="C5" s="26" t="s">
        <v>277</v>
      </c>
      <c r="D5" s="26" t="s">
        <v>278</v>
      </c>
      <c r="E5" s="26" t="s">
        <v>279</v>
      </c>
    </row>
    <row r="6" spans="1:5" ht="145.1">
      <c r="A6" s="166"/>
      <c r="B6" s="77" t="s">
        <v>207</v>
      </c>
      <c r="C6" s="27" t="s">
        <v>280</v>
      </c>
      <c r="D6" s="26" t="s">
        <v>281</v>
      </c>
      <c r="E6" s="26" t="s">
        <v>282</v>
      </c>
    </row>
    <row r="7" spans="1:5" ht="393.05" customHeight="1">
      <c r="A7" s="166"/>
      <c r="B7" s="77" t="s">
        <v>45</v>
      </c>
      <c r="C7" s="26" t="s">
        <v>283</v>
      </c>
      <c r="D7" s="26" t="s">
        <v>284</v>
      </c>
      <c r="E7" s="26" t="s">
        <v>285</v>
      </c>
    </row>
    <row r="8" spans="1:5">
      <c r="A8" s="79"/>
      <c r="B8" s="79"/>
      <c r="C8" s="79"/>
      <c r="D8" s="79"/>
      <c r="E8" s="79"/>
    </row>
    <row r="9" spans="1:5" ht="380.3" customHeight="1">
      <c r="A9" s="164" t="s">
        <v>135</v>
      </c>
      <c r="B9" s="77" t="s">
        <v>214</v>
      </c>
      <c r="C9" s="26" t="s">
        <v>215</v>
      </c>
      <c r="D9" s="26" t="s">
        <v>216</v>
      </c>
      <c r="E9" s="26" t="s">
        <v>286</v>
      </c>
    </row>
    <row r="10" spans="1:5" ht="409.6" customHeight="1">
      <c r="A10" s="164"/>
      <c r="B10" s="77" t="s">
        <v>210</v>
      </c>
      <c r="C10" s="26" t="s">
        <v>217</v>
      </c>
      <c r="D10" s="26" t="s">
        <v>287</v>
      </c>
      <c r="E10" s="98" t="s">
        <v>288</v>
      </c>
    </row>
    <row r="11" spans="1:5" ht="409.45">
      <c r="A11" s="164"/>
      <c r="B11" s="77" t="s">
        <v>212</v>
      </c>
      <c r="C11" s="26" t="s">
        <v>289</v>
      </c>
      <c r="D11" s="26" t="s">
        <v>290</v>
      </c>
      <c r="E11" s="98" t="s">
        <v>291</v>
      </c>
    </row>
    <row r="12" spans="1:5">
      <c r="A12" s="81"/>
      <c r="B12" s="81"/>
      <c r="C12" s="81"/>
      <c r="D12" s="81"/>
      <c r="E12" s="81"/>
    </row>
    <row r="13" spans="1:5" ht="269.2" customHeight="1">
      <c r="A13" s="164" t="s">
        <v>136</v>
      </c>
      <c r="B13" s="77" t="s">
        <v>59</v>
      </c>
      <c r="C13" s="26" t="s">
        <v>292</v>
      </c>
      <c r="D13" s="26" t="s">
        <v>293</v>
      </c>
      <c r="E13" s="26" t="s">
        <v>219</v>
      </c>
    </row>
    <row r="14" spans="1:5" ht="222.05" customHeight="1">
      <c r="A14" s="164"/>
      <c r="B14" s="77" t="s">
        <v>137</v>
      </c>
      <c r="C14" s="26" t="s">
        <v>294</v>
      </c>
      <c r="D14" s="26" t="s">
        <v>295</v>
      </c>
      <c r="E14" s="26" t="s">
        <v>296</v>
      </c>
    </row>
    <row r="15" spans="1:5" ht="343.5" customHeight="1">
      <c r="A15" s="164"/>
      <c r="B15" s="77" t="s">
        <v>263</v>
      </c>
      <c r="C15" s="26" t="s">
        <v>297</v>
      </c>
      <c r="D15" s="26" t="s">
        <v>298</v>
      </c>
      <c r="E15" s="26" t="s">
        <v>299</v>
      </c>
    </row>
    <row r="16" spans="1:5" ht="236.95" customHeight="1">
      <c r="A16" s="164"/>
      <c r="B16" s="77" t="s">
        <v>60</v>
      </c>
      <c r="C16" s="26" t="s">
        <v>300</v>
      </c>
      <c r="D16" s="26" t="s">
        <v>218</v>
      </c>
      <c r="E16" s="26" t="s">
        <v>301</v>
      </c>
    </row>
    <row r="17" spans="1:5">
      <c r="A17" s="81"/>
      <c r="B17" s="81"/>
      <c r="C17" s="81"/>
      <c r="D17" s="81"/>
      <c r="E17" s="81"/>
    </row>
    <row r="18" spans="1:5" ht="308.95" customHeight="1">
      <c r="A18" s="164" t="s">
        <v>138</v>
      </c>
      <c r="B18" s="77" t="s">
        <v>264</v>
      </c>
      <c r="C18" s="26" t="s">
        <v>302</v>
      </c>
      <c r="D18" s="26" t="s">
        <v>303</v>
      </c>
      <c r="E18" s="26" t="s">
        <v>220</v>
      </c>
    </row>
    <row r="19" spans="1:5" ht="238.6" customHeight="1">
      <c r="A19" s="164"/>
      <c r="B19" s="77" t="s">
        <v>304</v>
      </c>
      <c r="C19" s="26" t="s">
        <v>305</v>
      </c>
      <c r="D19" s="26" t="s">
        <v>306</v>
      </c>
      <c r="E19" s="26" t="s">
        <v>307</v>
      </c>
    </row>
    <row r="20" spans="1:5" ht="131.25" customHeight="1">
      <c r="A20" s="164"/>
      <c r="B20" s="77" t="s">
        <v>265</v>
      </c>
      <c r="C20" s="26" t="s">
        <v>308</v>
      </c>
      <c r="D20" s="26" t="s">
        <v>309</v>
      </c>
      <c r="E20" s="26" t="s">
        <v>310</v>
      </c>
    </row>
    <row r="21" spans="1:5" ht="234" customHeight="1">
      <c r="A21" s="164"/>
      <c r="B21" s="77" t="s">
        <v>266</v>
      </c>
      <c r="C21" s="26" t="s">
        <v>595</v>
      </c>
      <c r="D21" s="26" t="s">
        <v>221</v>
      </c>
      <c r="E21" s="26" t="s">
        <v>220</v>
      </c>
    </row>
    <row r="22" spans="1:5" ht="277.55" customHeight="1">
      <c r="A22" s="164"/>
      <c r="B22" s="77" t="s">
        <v>71</v>
      </c>
      <c r="C22" s="26" t="s">
        <v>311</v>
      </c>
      <c r="D22" s="26" t="s">
        <v>222</v>
      </c>
      <c r="E22" s="26" t="s">
        <v>223</v>
      </c>
    </row>
    <row r="23" spans="1:5">
      <c r="A23" s="81"/>
      <c r="B23" s="81"/>
      <c r="C23" s="81"/>
      <c r="D23" s="81"/>
      <c r="E23" s="81"/>
    </row>
    <row r="24" spans="1:5" ht="288" customHeight="1">
      <c r="A24" s="165" t="s">
        <v>139</v>
      </c>
      <c r="B24" s="77" t="s">
        <v>83</v>
      </c>
      <c r="C24" s="26" t="s">
        <v>312</v>
      </c>
      <c r="D24" s="26" t="s">
        <v>313</v>
      </c>
      <c r="E24" s="26" t="s">
        <v>314</v>
      </c>
    </row>
    <row r="25" spans="1:5" ht="267.05" customHeight="1">
      <c r="A25" s="165"/>
      <c r="B25" s="77" t="s">
        <v>140</v>
      </c>
      <c r="C25" s="26" t="s">
        <v>315</v>
      </c>
      <c r="D25" s="26" t="s">
        <v>316</v>
      </c>
      <c r="E25" s="26" t="s">
        <v>317</v>
      </c>
    </row>
    <row r="26" spans="1:5" ht="290.3" customHeight="1">
      <c r="A26" s="165"/>
      <c r="B26" s="77" t="s">
        <v>85</v>
      </c>
      <c r="C26" s="26" t="s">
        <v>318</v>
      </c>
      <c r="D26" s="26" t="s">
        <v>319</v>
      </c>
      <c r="E26" s="26" t="s">
        <v>320</v>
      </c>
    </row>
    <row r="27" spans="1:5" ht="198" customHeight="1">
      <c r="A27" s="165"/>
      <c r="B27" s="77" t="s">
        <v>86</v>
      </c>
      <c r="C27" s="26" t="s">
        <v>321</v>
      </c>
      <c r="D27" s="26" t="s">
        <v>224</v>
      </c>
      <c r="E27" s="26" t="s">
        <v>225</v>
      </c>
    </row>
    <row r="28" spans="1:5" s="101" customFormat="1">
      <c r="A28" s="32"/>
      <c r="B28" s="82"/>
      <c r="C28" s="32"/>
      <c r="D28" s="81"/>
      <c r="E28" s="81"/>
    </row>
    <row r="29" spans="1:5" ht="162.80000000000001" customHeight="1">
      <c r="A29" s="164" t="s">
        <v>87</v>
      </c>
      <c r="B29" s="77" t="s">
        <v>98</v>
      </c>
      <c r="C29" s="26" t="s">
        <v>322</v>
      </c>
      <c r="D29" s="26" t="s">
        <v>323</v>
      </c>
      <c r="E29" s="26" t="s">
        <v>324</v>
      </c>
    </row>
    <row r="30" spans="1:5" ht="215.2" customHeight="1">
      <c r="A30" s="164"/>
      <c r="B30" s="77" t="s">
        <v>99</v>
      </c>
      <c r="C30" s="26" t="s">
        <v>325</v>
      </c>
      <c r="D30" s="26" t="s">
        <v>326</v>
      </c>
      <c r="E30" s="26" t="s">
        <v>327</v>
      </c>
    </row>
    <row r="31" spans="1:5" ht="234" customHeight="1">
      <c r="A31" s="164"/>
      <c r="B31" s="77" t="s">
        <v>267</v>
      </c>
      <c r="C31" s="26" t="s">
        <v>328</v>
      </c>
      <c r="D31" s="26" t="s">
        <v>329</v>
      </c>
      <c r="E31" s="26" t="s">
        <v>330</v>
      </c>
    </row>
    <row r="32" spans="1:5" ht="230.25" customHeight="1">
      <c r="A32" s="164"/>
      <c r="B32" s="77" t="s">
        <v>101</v>
      </c>
      <c r="C32" s="26" t="s">
        <v>333</v>
      </c>
      <c r="D32" s="26" t="s">
        <v>332</v>
      </c>
      <c r="E32" s="26" t="s">
        <v>331</v>
      </c>
    </row>
  </sheetData>
  <mergeCells count="6">
    <mergeCell ref="A13:A16"/>
    <mergeCell ref="A18:A22"/>
    <mergeCell ref="A24:A27"/>
    <mergeCell ref="A29:A32"/>
    <mergeCell ref="A5:A7"/>
    <mergeCell ref="A9:A11"/>
  </mergeCells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7030A0"/>
  </sheetPr>
  <dimension ref="A1:L15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41.95">
      <c r="A9" s="68" t="s">
        <v>154</v>
      </c>
      <c r="B9" s="134" t="s">
        <v>543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195.6">
      <c r="A10" s="227" t="s">
        <v>432</v>
      </c>
      <c r="B10" s="71" t="s">
        <v>545</v>
      </c>
      <c r="C10" s="99" t="s">
        <v>544</v>
      </c>
      <c r="D10" s="99" t="s">
        <v>612</v>
      </c>
      <c r="E10" s="72"/>
      <c r="F10" s="72"/>
      <c r="G10" s="72"/>
      <c r="H10" s="72"/>
      <c r="I10" s="51"/>
      <c r="J10" s="51"/>
      <c r="K10" s="51"/>
      <c r="L10" s="116" t="s">
        <v>242</v>
      </c>
    </row>
    <row r="11" spans="1:12" ht="69.849999999999994">
      <c r="A11" s="228"/>
      <c r="B11" s="71" t="s">
        <v>547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546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125.75">
      <c r="A13" s="227" t="s">
        <v>342</v>
      </c>
      <c r="B13" s="71" t="s">
        <v>548</v>
      </c>
      <c r="C13" s="116" t="s">
        <v>433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69.849999999999994">
      <c r="A14" s="228"/>
      <c r="B14" s="71" t="s">
        <v>549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27.95">
      <c r="A15" s="229"/>
      <c r="B15" s="71" t="s">
        <v>550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</sheetData>
  <mergeCells count="2">
    <mergeCell ref="A10:A12"/>
    <mergeCell ref="A13:A15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34" t="s">
        <v>552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23.55">
      <c r="A10" s="227" t="s">
        <v>600</v>
      </c>
      <c r="B10" s="71" t="s">
        <v>553</v>
      </c>
      <c r="C10" s="99" t="s">
        <v>367</v>
      </c>
      <c r="D10" s="99" t="s">
        <v>591</v>
      </c>
      <c r="E10" s="72"/>
      <c r="F10" s="72"/>
      <c r="G10" s="72"/>
      <c r="H10" s="72"/>
      <c r="I10" s="51"/>
      <c r="J10" s="51"/>
      <c r="K10" s="51"/>
      <c r="L10" s="116" t="s">
        <v>244</v>
      </c>
    </row>
    <row r="11" spans="1:12" ht="69.849999999999994">
      <c r="A11" s="228"/>
      <c r="B11" s="71" t="s">
        <v>555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564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23.55">
      <c r="A13" s="227" t="s">
        <v>601</v>
      </c>
      <c r="B13" s="71" t="s">
        <v>556</v>
      </c>
      <c r="C13" s="116" t="s">
        <v>368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83.85">
      <c r="A14" s="231"/>
      <c r="B14" s="71" t="s">
        <v>557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41.95">
      <c r="A15" s="232"/>
      <c r="B15" s="71" t="s">
        <v>558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223.55">
      <c r="A16" s="227" t="s">
        <v>602</v>
      </c>
      <c r="B16" s="71" t="s">
        <v>560</v>
      </c>
      <c r="C16" s="133" t="s">
        <v>559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41.95">
      <c r="A17" s="228"/>
      <c r="B17" s="71" t="s">
        <v>561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27.95">
      <c r="A18" s="229"/>
      <c r="B18" s="71" t="s">
        <v>562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7030A0"/>
  </sheetPr>
  <dimension ref="A1:L18"/>
  <sheetViews>
    <sheetView workbookViewId="0">
      <selection activeCell="B1" sqref="B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41.95">
      <c r="A9" s="68" t="s">
        <v>154</v>
      </c>
      <c r="B9" s="142" t="s">
        <v>563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335.3">
      <c r="A10" s="227" t="s">
        <v>603</v>
      </c>
      <c r="B10" s="71" t="s">
        <v>566</v>
      </c>
      <c r="C10" s="99" t="s">
        <v>367</v>
      </c>
      <c r="D10" s="99" t="s">
        <v>613</v>
      </c>
      <c r="E10" s="72"/>
      <c r="F10" s="72"/>
      <c r="G10" s="72"/>
      <c r="H10" s="72"/>
      <c r="I10" s="51"/>
      <c r="J10" s="51"/>
      <c r="K10" s="51"/>
      <c r="L10" s="116" t="s">
        <v>244</v>
      </c>
    </row>
    <row r="11" spans="1:12" ht="55.9">
      <c r="A11" s="228"/>
      <c r="B11" s="71" t="s">
        <v>567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568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23.55">
      <c r="A13" s="227" t="s">
        <v>604</v>
      </c>
      <c r="B13" s="71" t="s">
        <v>569</v>
      </c>
      <c r="C13" s="133" t="s">
        <v>368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83.85">
      <c r="A14" s="231"/>
      <c r="B14" s="71" t="s">
        <v>557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41.95">
      <c r="A15" s="232"/>
      <c r="B15" s="71" t="s">
        <v>570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209.55">
      <c r="A16" s="230" t="s">
        <v>605</v>
      </c>
      <c r="B16" s="71" t="s">
        <v>572</v>
      </c>
      <c r="C16" s="133" t="s">
        <v>571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41.95">
      <c r="A17" s="231"/>
      <c r="B17" s="71" t="s">
        <v>573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54" customHeight="1">
      <c r="A18" s="232"/>
      <c r="B18" s="71" t="s">
        <v>562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7030A0"/>
  </sheetPr>
  <dimension ref="A1:L18"/>
  <sheetViews>
    <sheetView workbookViewId="0">
      <selection activeCell="C11" sqref="C11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42" t="s">
        <v>574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93.39999999999998">
      <c r="A10" s="227" t="s">
        <v>254</v>
      </c>
      <c r="B10" s="71" t="s">
        <v>576</v>
      </c>
      <c r="C10" s="99" t="s">
        <v>575</v>
      </c>
      <c r="D10" s="99" t="s">
        <v>594</v>
      </c>
      <c r="E10" s="72"/>
      <c r="F10" s="72"/>
      <c r="G10" s="72"/>
      <c r="H10" s="72"/>
      <c r="I10" s="51"/>
      <c r="J10" s="51"/>
      <c r="K10" s="51"/>
      <c r="L10" s="116" t="s">
        <v>243</v>
      </c>
    </row>
    <row r="11" spans="1:12" ht="55.9">
      <c r="A11" s="228"/>
      <c r="B11" s="71" t="s">
        <v>577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578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65.45">
      <c r="A13" s="227" t="s">
        <v>606</v>
      </c>
      <c r="B13" s="71" t="s">
        <v>579</v>
      </c>
      <c r="C13" s="133" t="s">
        <v>427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97.8">
      <c r="A14" s="231"/>
      <c r="B14" s="71" t="s">
        <v>580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41.95">
      <c r="A15" s="232"/>
      <c r="B15" s="71" t="s">
        <v>581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279.39999999999998">
      <c r="A16" s="227" t="s">
        <v>615</v>
      </c>
      <c r="B16" s="71" t="s">
        <v>582</v>
      </c>
      <c r="C16" s="133" t="s">
        <v>458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97.8">
      <c r="A17" s="228"/>
      <c r="B17" s="71" t="s">
        <v>583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41.95">
      <c r="A18" s="229"/>
      <c r="B18" s="71" t="s">
        <v>584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7030A0"/>
  </sheetPr>
  <dimension ref="A1:L18"/>
  <sheetViews>
    <sheetView workbookViewId="0">
      <selection activeCell="E10" sqref="E10"/>
    </sheetView>
  </sheetViews>
  <sheetFormatPr defaultRowHeight="14"/>
  <cols>
    <col min="1" max="1" width="29.69921875" customWidth="1"/>
    <col min="2" max="2" width="29.3984375" customWidth="1"/>
    <col min="3" max="12" width="15.59765625" customWidth="1"/>
  </cols>
  <sheetData>
    <row r="1" spans="1:12">
      <c r="A1" s="43" t="s">
        <v>120</v>
      </c>
      <c r="B1" t="s">
        <v>121</v>
      </c>
    </row>
    <row r="2" spans="1:12">
      <c r="A2" s="43" t="s">
        <v>122</v>
      </c>
    </row>
    <row r="3" spans="1:12" ht="18.3">
      <c r="A3" s="65" t="s">
        <v>192</v>
      </c>
    </row>
    <row r="8" spans="1:12" ht="18.3">
      <c r="A8" s="66" t="s">
        <v>193</v>
      </c>
      <c r="B8" s="67"/>
      <c r="C8" s="16"/>
      <c r="D8" s="16"/>
      <c r="E8" s="16"/>
      <c r="F8" s="16"/>
      <c r="G8" s="16"/>
      <c r="H8" s="16"/>
    </row>
    <row r="9" spans="1:12" ht="55.9">
      <c r="A9" s="68" t="s">
        <v>154</v>
      </c>
      <c r="B9" s="142" t="s">
        <v>585</v>
      </c>
      <c r="C9" s="70" t="s">
        <v>194</v>
      </c>
      <c r="D9" s="70" t="s">
        <v>195</v>
      </c>
      <c r="E9" s="70" t="s">
        <v>196</v>
      </c>
      <c r="F9" s="70" t="s">
        <v>197</v>
      </c>
      <c r="G9" s="70" t="s">
        <v>198</v>
      </c>
      <c r="H9" s="70" t="s">
        <v>199</v>
      </c>
      <c r="I9" s="70" t="s">
        <v>200</v>
      </c>
      <c r="J9" s="70" t="s">
        <v>201</v>
      </c>
      <c r="K9" s="70" t="s">
        <v>202</v>
      </c>
      <c r="L9" s="70" t="s">
        <v>152</v>
      </c>
    </row>
    <row r="10" spans="1:12" ht="293.39999999999998">
      <c r="A10" s="227" t="s">
        <v>254</v>
      </c>
      <c r="B10" s="71" t="s">
        <v>576</v>
      </c>
      <c r="C10" s="99" t="s">
        <v>575</v>
      </c>
      <c r="D10" s="99" t="s">
        <v>594</v>
      </c>
      <c r="E10" s="72"/>
      <c r="F10" s="72"/>
      <c r="G10" s="72"/>
      <c r="H10" s="72"/>
      <c r="I10" s="51"/>
      <c r="J10" s="51"/>
      <c r="K10" s="51"/>
      <c r="L10" s="116" t="s">
        <v>243</v>
      </c>
    </row>
    <row r="11" spans="1:12" ht="55.9">
      <c r="A11" s="228"/>
      <c r="B11" s="71" t="s">
        <v>577</v>
      </c>
      <c r="C11" s="72"/>
      <c r="D11" s="72"/>
      <c r="E11" s="72"/>
      <c r="F11" s="72"/>
      <c r="G11" s="72"/>
      <c r="H11" s="72"/>
      <c r="I11" s="51"/>
      <c r="J11" s="51"/>
      <c r="K11" s="51"/>
      <c r="L11" s="51"/>
    </row>
    <row r="12" spans="1:12" ht="29.3" customHeight="1">
      <c r="A12" s="229"/>
      <c r="B12" s="71" t="s">
        <v>578</v>
      </c>
      <c r="C12" s="72"/>
      <c r="D12" s="72"/>
      <c r="E12" s="72"/>
      <c r="F12" s="72"/>
      <c r="G12" s="72"/>
      <c r="H12" s="72"/>
      <c r="I12" s="51"/>
      <c r="J12" s="51"/>
      <c r="K12" s="51"/>
      <c r="L12" s="51"/>
    </row>
    <row r="13" spans="1:12" ht="265.45">
      <c r="A13" s="227" t="s">
        <v>606</v>
      </c>
      <c r="B13" s="71" t="s">
        <v>579</v>
      </c>
      <c r="C13" s="133" t="s">
        <v>427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97.8">
      <c r="A14" s="231"/>
      <c r="B14" s="71" t="s">
        <v>580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41.95">
      <c r="A15" s="232"/>
      <c r="B15" s="71" t="s">
        <v>581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279.39999999999998">
      <c r="A16" s="227" t="s">
        <v>607</v>
      </c>
      <c r="B16" s="71" t="s">
        <v>582</v>
      </c>
      <c r="C16" s="133" t="s">
        <v>458</v>
      </c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97.8">
      <c r="A17" s="228"/>
      <c r="B17" s="71" t="s">
        <v>583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41.95">
      <c r="A18" s="229"/>
      <c r="B18" s="71" t="s">
        <v>584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CB7F-2FF2-4DBD-B41B-4B8F65A9D89B}">
  <sheetPr>
    <tabColor theme="2" tint="-0.249977111117893"/>
  </sheetPr>
  <dimension ref="A1"/>
  <sheetViews>
    <sheetView workbookViewId="0">
      <selection activeCell="I14" sqref="I14"/>
    </sheetView>
  </sheetViews>
  <sheetFormatPr defaultRowHeight="14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2" tint="-0.249977111117893"/>
  </sheetPr>
  <dimension ref="B1:N20"/>
  <sheetViews>
    <sheetView showGridLines="0" workbookViewId="0">
      <selection activeCell="R9" sqref="R9"/>
    </sheetView>
  </sheetViews>
  <sheetFormatPr defaultColWidth="8.69921875" defaultRowHeight="18.3"/>
  <cols>
    <col min="1" max="1" width="2.3984375" style="1" customWidth="1"/>
    <col min="2" max="2" width="18.69921875" style="9" customWidth="1"/>
    <col min="3" max="3" width="2.69921875" style="1" customWidth="1"/>
    <col min="4" max="4" width="18.59765625" style="1" customWidth="1"/>
    <col min="5" max="5" width="2.69921875" style="1" customWidth="1"/>
    <col min="6" max="6" width="16.69921875" style="1" customWidth="1"/>
    <col min="7" max="7" width="2.69921875" style="1" customWidth="1"/>
    <col min="8" max="8" width="16.69921875" style="1" customWidth="1"/>
    <col min="9" max="9" width="2.69921875" style="1" customWidth="1"/>
    <col min="10" max="10" width="18" style="1" customWidth="1"/>
    <col min="11" max="11" width="2.69921875" style="1" customWidth="1"/>
    <col min="12" max="12" width="8.69921875" style="1"/>
    <col min="13" max="13" width="2.69921875" style="1" customWidth="1"/>
    <col min="14" max="14" width="8.69921875" style="1"/>
    <col min="15" max="15" width="2.59765625" style="1" customWidth="1"/>
    <col min="16" max="16384" width="8.69921875" style="1"/>
  </cols>
  <sheetData>
    <row r="1" spans="2:14">
      <c r="B1" s="236" t="s">
        <v>32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3" spans="2:14">
      <c r="B3" s="237" t="s">
        <v>1</v>
      </c>
      <c r="D3" s="239" t="s">
        <v>33</v>
      </c>
      <c r="E3" s="2"/>
      <c r="F3" s="239" t="s">
        <v>3</v>
      </c>
      <c r="H3" s="239" t="s">
        <v>5</v>
      </c>
      <c r="I3" s="239"/>
      <c r="J3" s="239"/>
      <c r="L3" s="239" t="s">
        <v>6</v>
      </c>
      <c r="M3" s="239"/>
      <c r="N3" s="239"/>
    </row>
    <row r="4" spans="2:14">
      <c r="B4" s="238"/>
      <c r="D4" s="239"/>
      <c r="E4" s="2"/>
      <c r="F4" s="239"/>
      <c r="G4" s="88"/>
      <c r="H4" s="239"/>
      <c r="I4" s="239"/>
      <c r="J4" s="239"/>
      <c r="K4" s="3"/>
      <c r="L4" s="239"/>
      <c r="M4" s="239"/>
      <c r="N4" s="239"/>
    </row>
    <row r="6" spans="2:14">
      <c r="B6" s="240" t="s">
        <v>7</v>
      </c>
      <c r="D6" s="242" t="s">
        <v>8</v>
      </c>
      <c r="E6" s="242"/>
      <c r="F6" s="242"/>
      <c r="H6" s="242" t="s">
        <v>10</v>
      </c>
      <c r="I6" s="242"/>
      <c r="J6" s="242"/>
      <c r="K6" s="3"/>
      <c r="L6" s="242" t="s">
        <v>11</v>
      </c>
      <c r="M6" s="242"/>
      <c r="N6" s="242"/>
    </row>
    <row r="7" spans="2:14">
      <c r="B7" s="241"/>
      <c r="D7" s="242"/>
      <c r="E7" s="242"/>
      <c r="F7" s="242"/>
      <c r="H7" s="242"/>
      <c r="I7" s="242"/>
      <c r="J7" s="242"/>
      <c r="K7" s="3"/>
      <c r="L7" s="242"/>
      <c r="M7" s="242"/>
      <c r="N7" s="242"/>
    </row>
    <row r="8" spans="2:14">
      <c r="B8" s="10"/>
    </row>
    <row r="9" spans="2:14">
      <c r="B9" s="241" t="s">
        <v>12</v>
      </c>
      <c r="D9" s="243" t="s">
        <v>13</v>
      </c>
      <c r="F9" s="243" t="s">
        <v>14</v>
      </c>
      <c r="H9" s="243" t="s">
        <v>16</v>
      </c>
      <c r="J9" s="243" t="s">
        <v>34</v>
      </c>
      <c r="L9" s="243" t="s">
        <v>35</v>
      </c>
      <c r="N9" s="243" t="s">
        <v>36</v>
      </c>
    </row>
    <row r="10" spans="2:14">
      <c r="B10" s="241"/>
      <c r="D10" s="243"/>
      <c r="F10" s="243"/>
      <c r="H10" s="243"/>
      <c r="J10" s="243"/>
      <c r="L10" s="243"/>
      <c r="N10" s="243"/>
    </row>
    <row r="11" spans="2:14">
      <c r="B11" s="85"/>
      <c r="D11" s="3"/>
      <c r="F11" s="3"/>
      <c r="H11" s="3"/>
      <c r="J11" s="3"/>
      <c r="L11" s="3"/>
      <c r="N11" s="3"/>
    </row>
    <row r="12" spans="2:14">
      <c r="B12" s="241" t="s">
        <v>19</v>
      </c>
      <c r="D12" s="243" t="s">
        <v>37</v>
      </c>
      <c r="E12" s="243"/>
      <c r="F12" s="243"/>
      <c r="H12" s="243" t="s">
        <v>38</v>
      </c>
      <c r="I12" s="3"/>
      <c r="J12" s="243" t="s">
        <v>23</v>
      </c>
      <c r="L12" s="243" t="s">
        <v>39</v>
      </c>
      <c r="M12" s="243"/>
      <c r="N12" s="243"/>
    </row>
    <row r="13" spans="2:14">
      <c r="B13" s="245"/>
      <c r="D13" s="243"/>
      <c r="E13" s="243"/>
      <c r="F13" s="243"/>
      <c r="H13" s="243"/>
      <c r="I13" s="3"/>
      <c r="J13" s="243"/>
      <c r="L13" s="243"/>
      <c r="M13" s="243"/>
      <c r="N13" s="243"/>
    </row>
    <row r="14" spans="2:14">
      <c r="B14" s="11"/>
      <c r="D14" s="3"/>
      <c r="E14" s="3"/>
      <c r="F14" s="3"/>
      <c r="H14" s="3"/>
      <c r="I14" s="3"/>
      <c r="J14" s="3"/>
      <c r="L14" s="3"/>
      <c r="M14" s="3"/>
      <c r="N14" s="3"/>
    </row>
    <row r="15" spans="2:14">
      <c r="B15" s="246" t="s">
        <v>26</v>
      </c>
      <c r="D15" s="248"/>
      <c r="E15" s="249" t="s">
        <v>40</v>
      </c>
      <c r="F15" s="249"/>
      <c r="G15" s="3"/>
      <c r="H15" s="249" t="s">
        <v>41</v>
      </c>
      <c r="I15" s="3"/>
      <c r="J15" s="249" t="s">
        <v>42</v>
      </c>
      <c r="L15" s="244" t="s">
        <v>43</v>
      </c>
      <c r="M15" s="244"/>
      <c r="N15" s="244"/>
    </row>
    <row r="16" spans="2:14">
      <c r="B16" s="247"/>
      <c r="D16" s="248"/>
      <c r="E16" s="249"/>
      <c r="F16" s="249"/>
      <c r="G16" s="3"/>
      <c r="H16" s="249"/>
      <c r="I16" s="3"/>
      <c r="J16" s="249"/>
      <c r="K16" s="88"/>
      <c r="L16" s="244"/>
      <c r="M16" s="244"/>
      <c r="N16" s="244"/>
    </row>
    <row r="17" spans="2:14">
      <c r="B17" s="6"/>
    </row>
    <row r="18" spans="2:14">
      <c r="B18" s="250" t="s">
        <v>31</v>
      </c>
      <c r="D18" s="252"/>
      <c r="F18" s="253" t="s">
        <v>44</v>
      </c>
      <c r="H18" s="253" t="s">
        <v>207</v>
      </c>
      <c r="I18" s="3"/>
      <c r="J18" s="253" t="s">
        <v>208</v>
      </c>
      <c r="K18" s="253"/>
      <c r="L18" s="84"/>
      <c r="M18" s="84"/>
      <c r="N18" s="84"/>
    </row>
    <row r="19" spans="2:14">
      <c r="B19" s="251"/>
      <c r="D19" s="252"/>
      <c r="F19" s="253"/>
      <c r="G19" s="12"/>
      <c r="H19" s="253"/>
      <c r="I19" s="3"/>
      <c r="J19" s="253"/>
      <c r="K19" s="253"/>
      <c r="L19" s="84"/>
      <c r="M19" s="84"/>
      <c r="N19" s="84"/>
    </row>
    <row r="20" spans="2:14">
      <c r="B20" s="6"/>
      <c r="D20" s="252"/>
      <c r="F20" s="253"/>
      <c r="G20" s="12"/>
      <c r="H20" s="253"/>
      <c r="I20" s="3"/>
      <c r="J20" s="253"/>
      <c r="K20" s="253"/>
      <c r="L20" s="84"/>
      <c r="M20" s="84"/>
      <c r="N20" s="84"/>
    </row>
  </sheetData>
  <mergeCells count="33">
    <mergeCell ref="B18:B19"/>
    <mergeCell ref="D18:D20"/>
    <mergeCell ref="F18:F20"/>
    <mergeCell ref="H18:H20"/>
    <mergeCell ref="J18:K20"/>
    <mergeCell ref="L15:N16"/>
    <mergeCell ref="N9:N10"/>
    <mergeCell ref="B12:B13"/>
    <mergeCell ref="D12:F13"/>
    <mergeCell ref="H12:H13"/>
    <mergeCell ref="J12:J13"/>
    <mergeCell ref="L12:N13"/>
    <mergeCell ref="B15:B16"/>
    <mergeCell ref="D15:D16"/>
    <mergeCell ref="E15:F16"/>
    <mergeCell ref="H15:H16"/>
    <mergeCell ref="J15:J16"/>
    <mergeCell ref="B6:B7"/>
    <mergeCell ref="D6:F7"/>
    <mergeCell ref="H6:J7"/>
    <mergeCell ref="L6:N7"/>
    <mergeCell ref="B9:B10"/>
    <mergeCell ref="D9:D10"/>
    <mergeCell ref="F9:F10"/>
    <mergeCell ref="H9:H10"/>
    <mergeCell ref="J9:J10"/>
    <mergeCell ref="L9:L10"/>
    <mergeCell ref="B1:N1"/>
    <mergeCell ref="B3:B4"/>
    <mergeCell ref="D3:D4"/>
    <mergeCell ref="F3:F4"/>
    <mergeCell ref="H3:J4"/>
    <mergeCell ref="L3:N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2" tint="-0.249977111117893"/>
  </sheetPr>
  <dimension ref="B1:N16"/>
  <sheetViews>
    <sheetView showGridLines="0" workbookViewId="0">
      <selection activeCell="T10" sqref="T10"/>
    </sheetView>
  </sheetViews>
  <sheetFormatPr defaultColWidth="8.69921875" defaultRowHeight="18.3"/>
  <cols>
    <col min="1" max="1" width="2.3984375" style="1" customWidth="1"/>
    <col min="2" max="2" width="17.19921875" style="4" customWidth="1"/>
    <col min="3" max="3" width="2.69921875" style="1" customWidth="1"/>
    <col min="4" max="4" width="15.09765625" style="1" customWidth="1"/>
    <col min="5" max="5" width="2.69921875" style="1" customWidth="1"/>
    <col min="6" max="6" width="17.3984375" style="1" customWidth="1"/>
    <col min="7" max="7" width="2.69921875" style="1" customWidth="1"/>
    <col min="8" max="8" width="18.3984375" style="1" customWidth="1"/>
    <col min="9" max="9" width="2.69921875" style="1" customWidth="1"/>
    <col min="10" max="10" width="18.69921875" style="1" customWidth="1"/>
    <col min="11" max="11" width="2.69921875" style="1" customWidth="1"/>
    <col min="12" max="12" width="16.69921875" style="1" customWidth="1"/>
    <col min="13" max="13" width="2.69921875" style="1" customWidth="1"/>
    <col min="14" max="14" width="16.69921875" style="1" customWidth="1"/>
    <col min="15" max="15" width="2.59765625" style="1" customWidth="1"/>
    <col min="16" max="16384" width="8.69921875" style="1"/>
  </cols>
  <sheetData>
    <row r="1" spans="2:14">
      <c r="B1" s="236" t="s"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3" spans="2:14">
      <c r="B3" s="90" t="s">
        <v>1</v>
      </c>
      <c r="D3" s="254" t="s">
        <v>2</v>
      </c>
      <c r="E3" s="2"/>
      <c r="F3" s="254" t="s">
        <v>3</v>
      </c>
      <c r="H3" s="254" t="s">
        <v>4</v>
      </c>
      <c r="I3" s="3"/>
      <c r="J3" s="254" t="s">
        <v>5</v>
      </c>
      <c r="L3" s="254" t="s">
        <v>6</v>
      </c>
      <c r="M3" s="254"/>
      <c r="N3" s="254"/>
    </row>
    <row r="4" spans="2:14">
      <c r="B4" s="91"/>
      <c r="D4" s="254"/>
      <c r="E4" s="2"/>
      <c r="F4" s="254"/>
      <c r="G4" s="88"/>
      <c r="H4" s="254"/>
      <c r="I4" s="3"/>
      <c r="J4" s="254"/>
      <c r="K4" s="3"/>
      <c r="L4" s="254"/>
      <c r="M4" s="254"/>
      <c r="N4" s="254"/>
    </row>
    <row r="6" spans="2:14" ht="36.549999999999997">
      <c r="B6" s="93" t="s">
        <v>7</v>
      </c>
      <c r="D6" s="242" t="s">
        <v>8</v>
      </c>
      <c r="E6" s="242"/>
      <c r="F6" s="242"/>
      <c r="H6" s="242" t="s">
        <v>9</v>
      </c>
      <c r="I6" s="3"/>
      <c r="J6" s="242" t="s">
        <v>10</v>
      </c>
      <c r="K6" s="242"/>
      <c r="L6" s="242"/>
      <c r="M6" s="3"/>
      <c r="N6" s="89" t="s">
        <v>11</v>
      </c>
    </row>
    <row r="7" spans="2:14">
      <c r="B7" s="92"/>
      <c r="D7" s="242"/>
      <c r="E7" s="242"/>
      <c r="F7" s="242"/>
      <c r="H7" s="242"/>
      <c r="I7" s="3"/>
      <c r="J7" s="242"/>
      <c r="K7" s="242"/>
      <c r="L7" s="242"/>
      <c r="M7" s="3"/>
      <c r="N7" s="89"/>
    </row>
    <row r="8" spans="2:14">
      <c r="B8" s="5"/>
    </row>
    <row r="9" spans="2:14" ht="54.8">
      <c r="B9" s="92" t="s">
        <v>12</v>
      </c>
      <c r="D9" s="89" t="s">
        <v>13</v>
      </c>
      <c r="F9" s="89" t="s">
        <v>14</v>
      </c>
      <c r="H9" s="89" t="s">
        <v>15</v>
      </c>
      <c r="J9" s="89" t="s">
        <v>16</v>
      </c>
      <c r="L9" s="89" t="s">
        <v>17</v>
      </c>
      <c r="M9" s="3"/>
      <c r="N9" s="89" t="s">
        <v>18</v>
      </c>
    </row>
    <row r="10" spans="2:14" ht="24.2" customHeight="1">
      <c r="B10" s="92"/>
      <c r="D10" s="3"/>
      <c r="F10" s="3"/>
      <c r="H10" s="3"/>
      <c r="J10" s="3"/>
      <c r="L10" s="3"/>
      <c r="N10" s="3"/>
    </row>
    <row r="11" spans="2:14" ht="73.099999999999994">
      <c r="B11" s="92" t="s">
        <v>19</v>
      </c>
      <c r="D11" s="89" t="s">
        <v>20</v>
      </c>
      <c r="E11" s="3"/>
      <c r="F11" s="89" t="s">
        <v>21</v>
      </c>
      <c r="H11" s="89" t="s">
        <v>22</v>
      </c>
      <c r="I11" s="3"/>
      <c r="J11" s="89" t="s">
        <v>23</v>
      </c>
      <c r="L11" s="89" t="s">
        <v>24</v>
      </c>
      <c r="M11" s="3"/>
      <c r="N11" s="89" t="s">
        <v>25</v>
      </c>
    </row>
    <row r="12" spans="2:14" ht="27.4" customHeight="1">
      <c r="B12" s="6"/>
      <c r="D12" s="3"/>
      <c r="E12" s="3"/>
      <c r="F12" s="3"/>
      <c r="H12" s="3"/>
      <c r="I12" s="3"/>
      <c r="J12" s="3"/>
      <c r="L12" s="3"/>
      <c r="M12" s="3"/>
      <c r="N12" s="3"/>
    </row>
    <row r="13" spans="2:14">
      <c r="B13" s="86" t="s">
        <v>26</v>
      </c>
      <c r="F13" s="249" t="s">
        <v>27</v>
      </c>
      <c r="G13" s="3"/>
      <c r="H13" s="249" t="s">
        <v>28</v>
      </c>
      <c r="I13" s="3"/>
      <c r="J13" s="249" t="s">
        <v>29</v>
      </c>
      <c r="K13" s="3"/>
      <c r="L13" s="249" t="s">
        <v>30</v>
      </c>
      <c r="M13" s="3"/>
    </row>
    <row r="14" spans="2:14">
      <c r="B14" s="87"/>
      <c r="D14" s="88"/>
      <c r="E14" s="7"/>
      <c r="F14" s="249"/>
      <c r="G14" s="3"/>
      <c r="H14" s="249"/>
      <c r="I14" s="3"/>
      <c r="J14" s="249"/>
      <c r="K14" s="3"/>
      <c r="L14" s="249"/>
      <c r="M14" s="3"/>
    </row>
    <row r="15" spans="2:14" ht="22.2" customHeight="1">
      <c r="B15" s="6"/>
      <c r="D15" s="88"/>
      <c r="E15" s="3"/>
      <c r="G15" s="3"/>
      <c r="H15" s="3"/>
      <c r="I15" s="3"/>
      <c r="J15" s="3"/>
      <c r="K15" s="3"/>
      <c r="L15" s="3"/>
      <c r="M15" s="88"/>
    </row>
    <row r="16" spans="2:14" ht="54.8" customHeight="1">
      <c r="B16" s="8" t="s">
        <v>31</v>
      </c>
      <c r="D16" s="255" t="s">
        <v>209</v>
      </c>
      <c r="E16" s="255"/>
      <c r="F16" s="255"/>
      <c r="H16" s="255" t="s">
        <v>210</v>
      </c>
      <c r="I16" s="255"/>
      <c r="J16" s="255"/>
      <c r="L16" s="255" t="s">
        <v>211</v>
      </c>
      <c r="M16" s="255"/>
      <c r="N16" s="255"/>
    </row>
  </sheetData>
  <mergeCells count="16">
    <mergeCell ref="D16:F16"/>
    <mergeCell ref="H16:J16"/>
    <mergeCell ref="L16:N16"/>
    <mergeCell ref="D6:F7"/>
    <mergeCell ref="H6:H7"/>
    <mergeCell ref="J6:L7"/>
    <mergeCell ref="F13:F14"/>
    <mergeCell ref="H13:H14"/>
    <mergeCell ref="J13:J14"/>
    <mergeCell ref="L13:L14"/>
    <mergeCell ref="B1:N1"/>
    <mergeCell ref="D3:D4"/>
    <mergeCell ref="F3:F4"/>
    <mergeCell ref="H3:H4"/>
    <mergeCell ref="J3:J4"/>
    <mergeCell ref="L3:N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2" tint="-0.249977111117893"/>
  </sheetPr>
  <dimension ref="B1:N20"/>
  <sheetViews>
    <sheetView showGridLines="0" workbookViewId="0">
      <selection activeCell="S12" sqref="S12"/>
    </sheetView>
  </sheetViews>
  <sheetFormatPr defaultColWidth="8.69921875" defaultRowHeight="18.3"/>
  <cols>
    <col min="1" max="1" width="2.3984375" style="1" customWidth="1"/>
    <col min="2" max="2" width="18.69921875" style="4" customWidth="1"/>
    <col min="3" max="3" width="1.69921875" style="1" customWidth="1"/>
    <col min="4" max="4" width="16.69921875" style="1" customWidth="1"/>
    <col min="5" max="5" width="1.69921875" style="1" customWidth="1"/>
    <col min="6" max="6" width="16.69921875" style="1" customWidth="1"/>
    <col min="7" max="7" width="1.69921875" style="1" customWidth="1"/>
    <col min="8" max="8" width="18.19921875" style="1" customWidth="1"/>
    <col min="9" max="9" width="1.69921875" style="1" customWidth="1"/>
    <col min="10" max="10" width="16.69921875" style="1" customWidth="1"/>
    <col min="11" max="11" width="1.69921875" style="1" customWidth="1"/>
    <col min="12" max="12" width="16.69921875" style="1" customWidth="1"/>
    <col min="13" max="13" width="1.69921875" style="1" customWidth="1"/>
    <col min="14" max="14" width="16.69921875" style="1" customWidth="1"/>
    <col min="15" max="15" width="2.59765625" style="1" customWidth="1"/>
    <col min="16" max="16384" width="8.69921875" style="1"/>
  </cols>
  <sheetData>
    <row r="1" spans="2:14">
      <c r="B1" s="236" t="s">
        <v>46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3" spans="2:14">
      <c r="B3" s="237" t="s">
        <v>1</v>
      </c>
      <c r="D3" s="254" t="s">
        <v>33</v>
      </c>
      <c r="E3" s="3"/>
      <c r="F3" s="254" t="s">
        <v>47</v>
      </c>
      <c r="H3" s="254" t="s">
        <v>5</v>
      </c>
      <c r="I3" s="254"/>
      <c r="J3" s="254"/>
      <c r="L3" s="254" t="s">
        <v>6</v>
      </c>
      <c r="M3" s="254"/>
      <c r="N3" s="254"/>
    </row>
    <row r="4" spans="2:14">
      <c r="B4" s="238"/>
      <c r="D4" s="254"/>
      <c r="E4" s="3"/>
      <c r="F4" s="254"/>
      <c r="G4" s="88"/>
      <c r="H4" s="254"/>
      <c r="I4" s="254"/>
      <c r="J4" s="254"/>
      <c r="K4" s="3"/>
      <c r="L4" s="254"/>
      <c r="M4" s="254"/>
      <c r="N4" s="254"/>
    </row>
    <row r="6" spans="2:14">
      <c r="B6" s="256" t="s">
        <v>7</v>
      </c>
      <c r="D6" s="242" t="s">
        <v>8</v>
      </c>
      <c r="E6" s="3"/>
      <c r="F6" s="242" t="s">
        <v>48</v>
      </c>
      <c r="G6" s="242"/>
      <c r="H6" s="242"/>
      <c r="I6" s="7"/>
      <c r="J6" s="242" t="s">
        <v>10</v>
      </c>
      <c r="K6" s="242"/>
      <c r="L6" s="242"/>
      <c r="M6" s="7"/>
      <c r="N6" s="242" t="s">
        <v>11</v>
      </c>
    </row>
    <row r="7" spans="2:14">
      <c r="B7" s="257"/>
      <c r="D7" s="242"/>
      <c r="E7" s="3"/>
      <c r="F7" s="242"/>
      <c r="G7" s="242"/>
      <c r="H7" s="242"/>
      <c r="I7" s="7"/>
      <c r="J7" s="242"/>
      <c r="K7" s="242"/>
      <c r="L7" s="242"/>
      <c r="M7" s="7"/>
      <c r="N7" s="242"/>
    </row>
    <row r="8" spans="2:14">
      <c r="B8" s="5"/>
    </row>
    <row r="9" spans="2:14">
      <c r="B9" s="257" t="s">
        <v>12</v>
      </c>
      <c r="D9" s="242" t="s">
        <v>14</v>
      </c>
      <c r="F9" s="242" t="s">
        <v>49</v>
      </c>
      <c r="H9" s="242" t="s">
        <v>50</v>
      </c>
      <c r="J9" s="242" t="s">
        <v>51</v>
      </c>
      <c r="L9" s="242" t="s">
        <v>35</v>
      </c>
      <c r="N9" s="242" t="s">
        <v>36</v>
      </c>
    </row>
    <row r="10" spans="2:14">
      <c r="B10" s="257"/>
      <c r="D10" s="242"/>
      <c r="F10" s="242"/>
      <c r="H10" s="242"/>
      <c r="J10" s="242"/>
      <c r="L10" s="242"/>
      <c r="N10" s="242"/>
    </row>
    <row r="11" spans="2:14">
      <c r="B11" s="92"/>
      <c r="D11" s="3"/>
      <c r="F11" s="3"/>
      <c r="H11" s="3"/>
      <c r="J11" s="3"/>
      <c r="L11" s="3"/>
      <c r="N11" s="3"/>
    </row>
    <row r="12" spans="2:14">
      <c r="B12" s="257" t="s">
        <v>19</v>
      </c>
      <c r="D12" s="242" t="s">
        <v>52</v>
      </c>
      <c r="E12" s="3"/>
      <c r="F12" s="242" t="s">
        <v>53</v>
      </c>
      <c r="H12" s="260" t="s">
        <v>270</v>
      </c>
      <c r="I12" s="3"/>
      <c r="J12" s="242" t="s">
        <v>271</v>
      </c>
      <c r="L12" s="242" t="s">
        <v>16</v>
      </c>
      <c r="M12" s="3"/>
      <c r="N12" s="242" t="s">
        <v>54</v>
      </c>
    </row>
    <row r="13" spans="2:14">
      <c r="B13" s="259"/>
      <c r="D13" s="242"/>
      <c r="E13" s="3"/>
      <c r="F13" s="242"/>
      <c r="H13" s="260"/>
      <c r="I13" s="3"/>
      <c r="J13" s="242"/>
      <c r="L13" s="242"/>
      <c r="M13" s="3"/>
      <c r="N13" s="242"/>
    </row>
    <row r="14" spans="2:14">
      <c r="B14" s="6"/>
      <c r="D14" s="3"/>
      <c r="E14" s="3"/>
      <c r="F14" s="3"/>
      <c r="H14" s="3"/>
      <c r="I14" s="3"/>
      <c r="J14" s="3"/>
      <c r="L14" s="3"/>
      <c r="M14" s="3"/>
      <c r="N14" s="3"/>
    </row>
    <row r="15" spans="2:14">
      <c r="B15" s="246" t="s">
        <v>26</v>
      </c>
      <c r="D15" s="249" t="s">
        <v>55</v>
      </c>
      <c r="F15" s="249" t="s">
        <v>272</v>
      </c>
      <c r="G15" s="3"/>
      <c r="H15" s="249" t="s">
        <v>56</v>
      </c>
      <c r="I15" s="3"/>
      <c r="J15" s="249" t="s">
        <v>57</v>
      </c>
      <c r="L15" s="249" t="s">
        <v>273</v>
      </c>
      <c r="M15" s="88"/>
      <c r="N15" s="249" t="s">
        <v>58</v>
      </c>
    </row>
    <row r="16" spans="2:14">
      <c r="B16" s="247"/>
      <c r="D16" s="249"/>
      <c r="F16" s="249"/>
      <c r="G16" s="3"/>
      <c r="H16" s="249"/>
      <c r="I16" s="3"/>
      <c r="J16" s="249"/>
      <c r="K16" s="88"/>
      <c r="L16" s="249"/>
      <c r="M16" s="88"/>
      <c r="N16" s="249"/>
    </row>
    <row r="17" spans="2:14">
      <c r="B17" s="6"/>
    </row>
    <row r="18" spans="2:14">
      <c r="B18" s="250" t="s">
        <v>31</v>
      </c>
      <c r="D18" s="253" t="s">
        <v>59</v>
      </c>
      <c r="F18" s="253" t="s">
        <v>61</v>
      </c>
      <c r="G18" s="253"/>
      <c r="H18" s="253"/>
      <c r="I18" s="253"/>
      <c r="J18" s="253"/>
      <c r="K18" s="3"/>
      <c r="L18" s="253" t="s">
        <v>263</v>
      </c>
      <c r="M18" s="3"/>
      <c r="N18" s="253" t="s">
        <v>274</v>
      </c>
    </row>
    <row r="19" spans="2:14">
      <c r="B19" s="258"/>
      <c r="D19" s="253"/>
      <c r="F19" s="253"/>
      <c r="G19" s="253"/>
      <c r="H19" s="253"/>
      <c r="I19" s="253"/>
      <c r="J19" s="253"/>
      <c r="K19" s="3"/>
      <c r="L19" s="253"/>
      <c r="M19" s="3"/>
      <c r="N19" s="253"/>
    </row>
    <row r="20" spans="2:14">
      <c r="B20" s="251"/>
      <c r="D20" s="253"/>
      <c r="F20" s="253"/>
      <c r="G20" s="253"/>
      <c r="H20" s="253"/>
      <c r="I20" s="253"/>
      <c r="J20" s="253"/>
      <c r="L20" s="253"/>
      <c r="N20" s="253"/>
    </row>
  </sheetData>
  <mergeCells count="37">
    <mergeCell ref="D18:D20"/>
    <mergeCell ref="F18:J20"/>
    <mergeCell ref="L18:L20"/>
    <mergeCell ref="N18:N20"/>
    <mergeCell ref="L15:L16"/>
    <mergeCell ref="D15:D16"/>
    <mergeCell ref="F15:F16"/>
    <mergeCell ref="H15:H16"/>
    <mergeCell ref="J15:J16"/>
    <mergeCell ref="N15:N16"/>
    <mergeCell ref="B18:B20"/>
    <mergeCell ref="L9:L10"/>
    <mergeCell ref="N9:N10"/>
    <mergeCell ref="B12:B13"/>
    <mergeCell ref="D12:D13"/>
    <mergeCell ref="F12:F13"/>
    <mergeCell ref="L12:L13"/>
    <mergeCell ref="N12:N13"/>
    <mergeCell ref="B9:B10"/>
    <mergeCell ref="D9:D10"/>
    <mergeCell ref="F9:F10"/>
    <mergeCell ref="H9:H10"/>
    <mergeCell ref="J9:J10"/>
    <mergeCell ref="H12:H13"/>
    <mergeCell ref="J12:J13"/>
    <mergeCell ref="B15:B16"/>
    <mergeCell ref="B6:B7"/>
    <mergeCell ref="D6:D7"/>
    <mergeCell ref="F6:H7"/>
    <mergeCell ref="J6:L7"/>
    <mergeCell ref="N6:N7"/>
    <mergeCell ref="B1:N1"/>
    <mergeCell ref="B3:B4"/>
    <mergeCell ref="D3:D4"/>
    <mergeCell ref="F3:F4"/>
    <mergeCell ref="H3:J4"/>
    <mergeCell ref="L3:N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2" tint="-0.249977111117893"/>
  </sheetPr>
  <dimension ref="B1:Q21"/>
  <sheetViews>
    <sheetView showGridLines="0" workbookViewId="0">
      <selection sqref="A1:XFD1048576"/>
    </sheetView>
  </sheetViews>
  <sheetFormatPr defaultColWidth="8.69921875" defaultRowHeight="18.3"/>
  <cols>
    <col min="1" max="1" width="1.3984375" style="1" customWidth="1"/>
    <col min="2" max="2" width="18.69921875" style="4" customWidth="1"/>
    <col min="3" max="3" width="1.3984375" style="1" customWidth="1"/>
    <col min="4" max="4" width="18.09765625" style="1" customWidth="1"/>
    <col min="5" max="5" width="2.69921875" style="1" customWidth="1"/>
    <col min="6" max="6" width="16.19921875" style="1" customWidth="1"/>
    <col min="7" max="7" width="2.69921875" style="1" customWidth="1"/>
    <col min="8" max="8" width="16.19921875" style="1" customWidth="1"/>
    <col min="9" max="9" width="2.69921875" style="1" customWidth="1"/>
    <col min="10" max="10" width="16.19921875" style="1" customWidth="1"/>
    <col min="11" max="11" width="2.69921875" style="1" customWidth="1"/>
    <col min="12" max="12" width="16.19921875" style="1" customWidth="1"/>
    <col min="13" max="13" width="2.69921875" style="1" customWidth="1"/>
    <col min="14" max="14" width="16.19921875" style="1" customWidth="1"/>
    <col min="15" max="15" width="2.59765625" style="1" customWidth="1"/>
    <col min="16" max="16384" width="8.69921875" style="1"/>
  </cols>
  <sheetData>
    <row r="1" spans="2:17">
      <c r="B1" s="236" t="s">
        <v>62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3" spans="2:17">
      <c r="B3" s="237" t="s">
        <v>1</v>
      </c>
      <c r="D3" s="254" t="s">
        <v>33</v>
      </c>
      <c r="E3" s="254"/>
      <c r="F3" s="254"/>
      <c r="H3" s="254" t="s">
        <v>5</v>
      </c>
      <c r="I3" s="254"/>
      <c r="J3" s="254"/>
      <c r="L3" s="254" t="s">
        <v>6</v>
      </c>
      <c r="M3" s="254"/>
      <c r="N3" s="254"/>
    </row>
    <row r="4" spans="2:17">
      <c r="B4" s="238"/>
      <c r="D4" s="254"/>
      <c r="E4" s="254"/>
      <c r="F4" s="254"/>
      <c r="G4" s="88"/>
      <c r="H4" s="254"/>
      <c r="I4" s="254"/>
      <c r="J4" s="254"/>
      <c r="K4" s="3"/>
      <c r="L4" s="254"/>
      <c r="M4" s="254"/>
      <c r="N4" s="254"/>
    </row>
    <row r="6" spans="2:17">
      <c r="B6" s="256" t="s">
        <v>7</v>
      </c>
      <c r="D6" s="242" t="s">
        <v>8</v>
      </c>
      <c r="E6" s="242"/>
      <c r="F6" s="242"/>
      <c r="H6" s="242" t="s">
        <v>10</v>
      </c>
      <c r="I6" s="242"/>
      <c r="J6" s="242"/>
      <c r="K6" s="3"/>
      <c r="L6" s="242" t="s">
        <v>11</v>
      </c>
      <c r="M6" s="242"/>
      <c r="N6" s="242"/>
    </row>
    <row r="7" spans="2:17">
      <c r="B7" s="257"/>
      <c r="D7" s="242"/>
      <c r="E7" s="242"/>
      <c r="F7" s="242"/>
      <c r="H7" s="242"/>
      <c r="I7" s="242"/>
      <c r="J7" s="242"/>
      <c r="K7" s="3"/>
      <c r="L7" s="242"/>
      <c r="M7" s="242"/>
      <c r="N7" s="242"/>
    </row>
    <row r="8" spans="2:17">
      <c r="B8" s="5"/>
    </row>
    <row r="9" spans="2:17">
      <c r="B9" s="257" t="s">
        <v>12</v>
      </c>
      <c r="D9" s="242" t="s">
        <v>14</v>
      </c>
      <c r="F9" s="242" t="s">
        <v>13</v>
      </c>
      <c r="H9" s="242" t="s">
        <v>50</v>
      </c>
      <c r="J9" s="242" t="s">
        <v>275</v>
      </c>
      <c r="L9" s="242" t="s">
        <v>35</v>
      </c>
      <c r="N9" s="242" t="s">
        <v>36</v>
      </c>
    </row>
    <row r="10" spans="2:17">
      <c r="B10" s="257"/>
      <c r="D10" s="242"/>
      <c r="F10" s="242"/>
      <c r="H10" s="242"/>
      <c r="J10" s="242"/>
      <c r="L10" s="242"/>
      <c r="N10" s="242"/>
    </row>
    <row r="11" spans="2:17">
      <c r="B11" s="92"/>
      <c r="D11" s="3"/>
      <c r="F11" s="3"/>
      <c r="H11" s="3"/>
      <c r="J11" s="3"/>
      <c r="L11" s="3"/>
      <c r="N11" s="3"/>
    </row>
    <row r="12" spans="2:17">
      <c r="B12" s="257" t="s">
        <v>19</v>
      </c>
      <c r="D12" s="242" t="s">
        <v>63</v>
      </c>
      <c r="E12" s="3"/>
      <c r="F12" s="242" t="s">
        <v>52</v>
      </c>
      <c r="H12" s="242" t="s">
        <v>77</v>
      </c>
      <c r="I12" s="3"/>
      <c r="J12" s="242" t="s">
        <v>276</v>
      </c>
      <c r="L12" s="242" t="s">
        <v>64</v>
      </c>
      <c r="M12" s="242"/>
      <c r="N12" s="242"/>
    </row>
    <row r="13" spans="2:17">
      <c r="B13" s="259"/>
      <c r="D13" s="242"/>
      <c r="E13" s="3"/>
      <c r="F13" s="242"/>
      <c r="H13" s="242"/>
      <c r="I13" s="3"/>
      <c r="J13" s="242"/>
      <c r="L13" s="242"/>
      <c r="M13" s="242"/>
      <c r="N13" s="242"/>
      <c r="Q13" s="261"/>
    </row>
    <row r="14" spans="2:17">
      <c r="B14" s="6"/>
      <c r="D14" s="3"/>
      <c r="E14" s="3"/>
      <c r="F14" s="3"/>
      <c r="H14" s="3"/>
      <c r="I14" s="3"/>
      <c r="J14" s="3"/>
      <c r="L14" s="3"/>
      <c r="M14" s="3"/>
      <c r="N14" s="3"/>
      <c r="Q14" s="261"/>
    </row>
    <row r="15" spans="2:17">
      <c r="B15" s="246" t="s">
        <v>26</v>
      </c>
      <c r="D15" s="249" t="s">
        <v>65</v>
      </c>
      <c r="F15" s="249" t="s">
        <v>66</v>
      </c>
      <c r="G15" s="3"/>
      <c r="H15" s="249" t="s">
        <v>67</v>
      </c>
      <c r="I15" s="3"/>
      <c r="J15" s="249" t="s">
        <v>68</v>
      </c>
      <c r="L15" s="249" t="s">
        <v>69</v>
      </c>
      <c r="M15" s="88"/>
      <c r="N15" s="249" t="s">
        <v>70</v>
      </c>
    </row>
    <row r="16" spans="2:17">
      <c r="B16" s="247"/>
      <c r="D16" s="249"/>
      <c r="F16" s="249"/>
      <c r="G16" s="3"/>
      <c r="H16" s="249"/>
      <c r="I16" s="3"/>
      <c r="J16" s="249"/>
      <c r="K16" s="88"/>
      <c r="L16" s="249"/>
      <c r="M16" s="88"/>
      <c r="N16" s="249"/>
    </row>
    <row r="17" spans="2:14">
      <c r="B17" s="6"/>
      <c r="F17" s="84"/>
      <c r="G17" s="84"/>
    </row>
    <row r="18" spans="2:14">
      <c r="B18" s="250" t="s">
        <v>31</v>
      </c>
      <c r="D18" s="253" t="s">
        <v>264</v>
      </c>
      <c r="F18" s="253" t="s">
        <v>255</v>
      </c>
      <c r="H18" s="253" t="s">
        <v>265</v>
      </c>
      <c r="I18" s="84"/>
      <c r="J18" s="253" t="s">
        <v>266</v>
      </c>
      <c r="K18" s="3"/>
      <c r="L18" s="253" t="s">
        <v>71</v>
      </c>
      <c r="M18" s="253"/>
      <c r="N18" s="253"/>
    </row>
    <row r="19" spans="2:14">
      <c r="B19" s="258"/>
      <c r="D19" s="253"/>
      <c r="F19" s="253"/>
      <c r="H19" s="253"/>
      <c r="I19" s="84"/>
      <c r="J19" s="253"/>
      <c r="K19" s="3"/>
      <c r="L19" s="253"/>
      <c r="M19" s="253"/>
      <c r="N19" s="253"/>
    </row>
    <row r="20" spans="2:14">
      <c r="B20" s="258"/>
      <c r="D20" s="253"/>
      <c r="F20" s="253"/>
      <c r="H20" s="253"/>
      <c r="J20" s="253"/>
      <c r="L20" s="253"/>
      <c r="M20" s="253"/>
      <c r="N20" s="253"/>
    </row>
    <row r="21" spans="2:14">
      <c r="B21" s="251"/>
      <c r="D21" s="253"/>
      <c r="F21" s="253"/>
      <c r="H21" s="253"/>
      <c r="J21" s="253"/>
      <c r="L21" s="253"/>
      <c r="M21" s="253"/>
      <c r="N21" s="253"/>
    </row>
  </sheetData>
  <mergeCells count="36">
    <mergeCell ref="Q13:Q14"/>
    <mergeCell ref="B18:B21"/>
    <mergeCell ref="D18:D21"/>
    <mergeCell ref="F18:F21"/>
    <mergeCell ref="H18:H21"/>
    <mergeCell ref="J18:J21"/>
    <mergeCell ref="L18:N21"/>
    <mergeCell ref="N15:N16"/>
    <mergeCell ref="B15:B16"/>
    <mergeCell ref="D15:D16"/>
    <mergeCell ref="F15:F16"/>
    <mergeCell ref="H15:H16"/>
    <mergeCell ref="J15:J16"/>
    <mergeCell ref="L15:L16"/>
    <mergeCell ref="N9:N10"/>
    <mergeCell ref="B12:B13"/>
    <mergeCell ref="D12:D13"/>
    <mergeCell ref="F12:F13"/>
    <mergeCell ref="H12:H13"/>
    <mergeCell ref="B9:B10"/>
    <mergeCell ref="D9:D10"/>
    <mergeCell ref="F9:F10"/>
    <mergeCell ref="H9:H10"/>
    <mergeCell ref="J9:J10"/>
    <mergeCell ref="L9:L10"/>
    <mergeCell ref="J12:J13"/>
    <mergeCell ref="L12:N13"/>
    <mergeCell ref="B6:B7"/>
    <mergeCell ref="D6:F7"/>
    <mergeCell ref="H6:J7"/>
    <mergeCell ref="L6:N7"/>
    <mergeCell ref="B1:N1"/>
    <mergeCell ref="B3:B4"/>
    <mergeCell ref="D3:F4"/>
    <mergeCell ref="H3:J4"/>
    <mergeCell ref="L3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F39"/>
  <sheetViews>
    <sheetView tabSelected="1" topLeftCell="A5" zoomScale="115" zoomScaleNormal="115" workbookViewId="0">
      <selection activeCell="B57" sqref="B57"/>
    </sheetView>
  </sheetViews>
  <sheetFormatPr defaultColWidth="9.09765625" defaultRowHeight="24.2"/>
  <cols>
    <col min="1" max="1" width="11.3984375" style="35" customWidth="1"/>
    <col min="2" max="2" width="33.09765625" style="35" customWidth="1"/>
    <col min="3" max="3" width="36" style="35" customWidth="1"/>
    <col min="4" max="4" width="36.09765625" style="35" customWidth="1"/>
    <col min="5" max="5" width="31.3984375" style="35" customWidth="1"/>
    <col min="6" max="16384" width="9.09765625" style="35"/>
  </cols>
  <sheetData>
    <row r="1" spans="1:6" ht="16.55" customHeight="1">
      <c r="A1" s="34" t="s">
        <v>120</v>
      </c>
      <c r="B1" s="35" t="s">
        <v>121</v>
      </c>
    </row>
    <row r="2" spans="1:6">
      <c r="A2" s="34" t="s">
        <v>122</v>
      </c>
    </row>
    <row r="3" spans="1:6" ht="28.5" customHeight="1"/>
    <row r="4" spans="1:6" ht="30.9" customHeight="1">
      <c r="A4" s="36"/>
      <c r="B4" s="37" t="s">
        <v>141</v>
      </c>
      <c r="C4" s="38" t="s">
        <v>142</v>
      </c>
      <c r="D4" s="39" t="s">
        <v>143</v>
      </c>
      <c r="E4" s="40" t="s">
        <v>144</v>
      </c>
    </row>
    <row r="5" spans="1:6" ht="72.55">
      <c r="A5" s="41" t="s">
        <v>145</v>
      </c>
      <c r="B5" s="267" t="s">
        <v>146</v>
      </c>
      <c r="C5" s="268" t="s">
        <v>147</v>
      </c>
      <c r="D5" s="269" t="s">
        <v>148</v>
      </c>
      <c r="E5" s="270" t="s">
        <v>149</v>
      </c>
    </row>
    <row r="6" spans="1:6" ht="72.55">
      <c r="A6" s="42">
        <v>1</v>
      </c>
      <c r="B6" s="30" t="s">
        <v>44</v>
      </c>
      <c r="C6" s="30" t="s">
        <v>214</v>
      </c>
      <c r="D6" s="30" t="s">
        <v>207</v>
      </c>
      <c r="E6" s="30" t="s">
        <v>256</v>
      </c>
      <c r="F6" s="83"/>
    </row>
    <row r="7" spans="1:6" ht="72.55">
      <c r="A7" s="42">
        <v>2</v>
      </c>
      <c r="B7" s="30" t="s">
        <v>206</v>
      </c>
      <c r="C7" s="30" t="s">
        <v>59</v>
      </c>
      <c r="D7" s="102" t="s">
        <v>263</v>
      </c>
      <c r="E7" s="30" t="s">
        <v>60</v>
      </c>
    </row>
    <row r="8" spans="1:6" ht="48.4">
      <c r="A8" s="42">
        <v>3</v>
      </c>
      <c r="B8" s="30" t="s">
        <v>268</v>
      </c>
      <c r="C8" s="30" t="s">
        <v>71</v>
      </c>
      <c r="D8" s="103" t="s">
        <v>264</v>
      </c>
      <c r="E8" s="30" t="s">
        <v>99</v>
      </c>
    </row>
    <row r="9" spans="1:6" ht="48.4">
      <c r="A9" s="42">
        <v>4</v>
      </c>
      <c r="B9" s="271" t="s">
        <v>211</v>
      </c>
      <c r="C9" s="272" t="s">
        <v>83</v>
      </c>
      <c r="D9" s="103" t="s">
        <v>140</v>
      </c>
      <c r="E9" s="102"/>
    </row>
    <row r="10" spans="1:6" ht="46.5" customHeight="1">
      <c r="A10" s="42">
        <v>5</v>
      </c>
      <c r="B10" s="273" t="s">
        <v>266</v>
      </c>
      <c r="C10" s="104" t="s">
        <v>86</v>
      </c>
      <c r="D10" s="103" t="s">
        <v>85</v>
      </c>
      <c r="E10" s="102"/>
    </row>
    <row r="11" spans="1:6" ht="48.4">
      <c r="A11" s="42">
        <v>6</v>
      </c>
      <c r="B11" s="271"/>
      <c r="C11" s="104" t="s">
        <v>267</v>
      </c>
      <c r="D11" s="103" t="s">
        <v>98</v>
      </c>
      <c r="E11" s="102"/>
    </row>
    <row r="12" spans="1:6" ht="48.4">
      <c r="A12" s="42">
        <v>7</v>
      </c>
      <c r="B12" s="271"/>
      <c r="C12" s="274" t="s">
        <v>101</v>
      </c>
      <c r="D12" s="103" t="s">
        <v>255</v>
      </c>
      <c r="E12" s="102"/>
    </row>
    <row r="13" spans="1:6">
      <c r="A13" s="42">
        <v>8</v>
      </c>
      <c r="B13" s="102"/>
      <c r="C13" s="30"/>
      <c r="D13" s="103" t="s">
        <v>269</v>
      </c>
      <c r="E13" s="102"/>
    </row>
    <row r="14" spans="1:6">
      <c r="A14" s="42">
        <v>9</v>
      </c>
      <c r="B14" s="102"/>
      <c r="C14" s="102"/>
      <c r="D14" s="103"/>
      <c r="E14" s="102"/>
    </row>
    <row r="15" spans="1:6">
      <c r="A15" s="42">
        <v>10</v>
      </c>
      <c r="B15" s="102"/>
      <c r="C15" s="102"/>
      <c r="D15" s="275"/>
      <c r="E15" s="102"/>
    </row>
    <row r="16" spans="1:6">
      <c r="A16" s="42">
        <v>11</v>
      </c>
      <c r="B16" s="102"/>
      <c r="C16" s="102"/>
      <c r="D16" s="103"/>
      <c r="E16" s="102"/>
    </row>
    <row r="17" spans="1:5">
      <c r="A17" s="42">
        <v>12</v>
      </c>
      <c r="B17" s="102"/>
      <c r="C17" s="102"/>
      <c r="D17" s="103"/>
      <c r="E17" s="102"/>
    </row>
    <row r="18" spans="1:5">
      <c r="A18" s="42" t="s">
        <v>150</v>
      </c>
      <c r="B18" s="102"/>
      <c r="C18" s="276"/>
      <c r="D18" s="103"/>
      <c r="E18" s="102"/>
    </row>
    <row r="19" spans="1:5">
      <c r="A19" s="42" t="s">
        <v>150</v>
      </c>
      <c r="B19" s="102"/>
      <c r="C19" s="102"/>
      <c r="D19" s="103"/>
      <c r="E19" s="102"/>
    </row>
    <row r="20" spans="1:5">
      <c r="D20" s="20"/>
      <c r="E20" s="17"/>
    </row>
    <row r="21" spans="1:5">
      <c r="D21" s="20"/>
      <c r="E21" s="17"/>
    </row>
    <row r="22" spans="1:5">
      <c r="D22" s="20"/>
      <c r="E22" s="17"/>
    </row>
    <row r="23" spans="1:5">
      <c r="E23" s="17"/>
    </row>
    <row r="24" spans="1:5">
      <c r="E24" s="17"/>
    </row>
    <row r="25" spans="1:5">
      <c r="E25" s="17"/>
    </row>
    <row r="26" spans="1:5">
      <c r="E26" s="17"/>
    </row>
    <row r="27" spans="1:5">
      <c r="B27" s="281" t="s">
        <v>127</v>
      </c>
      <c r="C27" s="281" t="s">
        <v>227</v>
      </c>
      <c r="D27" s="282"/>
    </row>
    <row r="28" spans="1:5">
      <c r="B28" s="282" t="s">
        <v>133</v>
      </c>
      <c r="C28" s="282" t="s">
        <v>226</v>
      </c>
      <c r="D28" s="282"/>
      <c r="E28" s="17"/>
    </row>
    <row r="29" spans="1:5">
      <c r="B29" s="282" t="s">
        <v>133</v>
      </c>
      <c r="C29" s="282" t="s">
        <v>228</v>
      </c>
      <c r="D29" s="282"/>
      <c r="E29" s="17"/>
    </row>
    <row r="30" spans="1:5">
      <c r="B30" s="283" t="s">
        <v>135</v>
      </c>
      <c r="C30" s="282" t="s">
        <v>236</v>
      </c>
      <c r="D30" s="282"/>
      <c r="E30" s="17"/>
    </row>
    <row r="31" spans="1:5">
      <c r="B31" s="283" t="s">
        <v>135</v>
      </c>
      <c r="C31" s="282" t="s">
        <v>229</v>
      </c>
      <c r="D31" s="282"/>
      <c r="E31" s="17"/>
    </row>
    <row r="32" spans="1:5">
      <c r="B32" s="283" t="s">
        <v>135</v>
      </c>
      <c r="C32" s="282" t="s">
        <v>230</v>
      </c>
      <c r="D32" s="282"/>
      <c r="E32" s="17"/>
    </row>
    <row r="33" spans="2:5">
      <c r="B33" s="283" t="s">
        <v>136</v>
      </c>
      <c r="C33" s="282" t="s">
        <v>231</v>
      </c>
      <c r="D33" s="282"/>
      <c r="E33" s="17"/>
    </row>
    <row r="34" spans="2:5">
      <c r="B34" s="283" t="s">
        <v>138</v>
      </c>
      <c r="C34" s="282" t="s">
        <v>232</v>
      </c>
      <c r="D34" s="282"/>
      <c r="E34" s="17"/>
    </row>
    <row r="35" spans="2:5">
      <c r="B35" s="283" t="s">
        <v>87</v>
      </c>
      <c r="C35" s="282" t="s">
        <v>233</v>
      </c>
      <c r="D35" s="282"/>
      <c r="E35" s="17"/>
    </row>
    <row r="36" spans="2:5">
      <c r="B36" s="283" t="s">
        <v>87</v>
      </c>
      <c r="C36" s="282" t="s">
        <v>234</v>
      </c>
      <c r="D36" s="282"/>
      <c r="E36" s="17"/>
    </row>
    <row r="37" spans="2:5" ht="48.4">
      <c r="B37" s="284" t="s">
        <v>139</v>
      </c>
      <c r="C37" s="285" t="s">
        <v>237</v>
      </c>
      <c r="D37" s="282"/>
      <c r="E37" s="17"/>
    </row>
    <row r="38" spans="2:5">
      <c r="B38" s="282"/>
      <c r="C38" s="282" t="s">
        <v>238</v>
      </c>
      <c r="D38" s="282"/>
      <c r="E38" s="17"/>
    </row>
    <row r="39" spans="2:5" ht="48.4">
      <c r="B39" s="284" t="s">
        <v>138</v>
      </c>
      <c r="C39" s="286" t="s">
        <v>239</v>
      </c>
      <c r="D39" s="282"/>
      <c r="E39" s="1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2" tint="-0.249977111117893"/>
  </sheetPr>
  <dimension ref="B1:N20"/>
  <sheetViews>
    <sheetView showGridLines="0" showRowColHeaders="0" workbookViewId="0">
      <selection activeCell="T20" sqref="T20"/>
    </sheetView>
  </sheetViews>
  <sheetFormatPr defaultColWidth="8.69921875" defaultRowHeight="18.3"/>
  <cols>
    <col min="1" max="1" width="2.3984375" style="1" customWidth="1"/>
    <col min="2" max="2" width="18.69921875" style="4" customWidth="1"/>
    <col min="3" max="3" width="2.69921875" style="1" customWidth="1"/>
    <col min="4" max="4" width="16.69921875" style="1" customWidth="1"/>
    <col min="5" max="5" width="2.69921875" style="1" customWidth="1"/>
    <col min="6" max="6" width="16.69921875" style="1" customWidth="1"/>
    <col min="7" max="7" width="2.69921875" style="1" customWidth="1"/>
    <col min="8" max="8" width="16.69921875" style="1" customWidth="1"/>
    <col min="9" max="9" width="2.69921875" style="1" customWidth="1"/>
    <col min="10" max="10" width="16.69921875" style="1" customWidth="1"/>
    <col min="11" max="11" width="2.69921875" style="1" customWidth="1"/>
    <col min="12" max="12" width="16.69921875" style="1" customWidth="1"/>
    <col min="13" max="13" width="2.69921875" style="1" customWidth="1"/>
    <col min="14" max="14" width="16.69921875" style="1" customWidth="1"/>
    <col min="15" max="15" width="2.59765625" style="1" customWidth="1"/>
    <col min="16" max="16384" width="8.69921875" style="1"/>
  </cols>
  <sheetData>
    <row r="1" spans="2:14">
      <c r="B1" s="236" t="s">
        <v>72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3" spans="2:14">
      <c r="B3" s="237" t="s">
        <v>1</v>
      </c>
      <c r="D3" s="254" t="s">
        <v>33</v>
      </c>
      <c r="E3" s="2"/>
      <c r="F3" s="254" t="s">
        <v>47</v>
      </c>
      <c r="H3" s="254" t="s">
        <v>5</v>
      </c>
      <c r="I3" s="254"/>
      <c r="J3" s="254"/>
      <c r="L3" s="254" t="s">
        <v>6</v>
      </c>
      <c r="M3" s="254"/>
      <c r="N3" s="254"/>
    </row>
    <row r="4" spans="2:14">
      <c r="B4" s="238"/>
      <c r="D4" s="254"/>
      <c r="E4" s="2"/>
      <c r="F4" s="254"/>
      <c r="G4" s="88"/>
      <c r="H4" s="254"/>
      <c r="I4" s="254"/>
      <c r="J4" s="254"/>
      <c r="K4" s="3"/>
      <c r="L4" s="254"/>
      <c r="M4" s="254"/>
      <c r="N4" s="254"/>
    </row>
    <row r="6" spans="2:14">
      <c r="B6" s="256" t="s">
        <v>7</v>
      </c>
      <c r="D6" s="242" t="s">
        <v>8</v>
      </c>
      <c r="E6" s="3"/>
      <c r="F6" s="242" t="s">
        <v>48</v>
      </c>
      <c r="H6" s="242" t="s">
        <v>10</v>
      </c>
      <c r="I6" s="242"/>
      <c r="J6" s="242"/>
      <c r="K6" s="3"/>
      <c r="L6" s="242" t="s">
        <v>11</v>
      </c>
      <c r="M6" s="242"/>
      <c r="N6" s="242"/>
    </row>
    <row r="7" spans="2:14">
      <c r="B7" s="257"/>
      <c r="D7" s="242"/>
      <c r="E7" s="3"/>
      <c r="F7" s="242"/>
      <c r="H7" s="242"/>
      <c r="I7" s="242"/>
      <c r="J7" s="242"/>
      <c r="K7" s="3"/>
      <c r="L7" s="242"/>
      <c r="M7" s="242"/>
      <c r="N7" s="242"/>
    </row>
    <row r="8" spans="2:14">
      <c r="B8" s="5"/>
    </row>
    <row r="9" spans="2:14">
      <c r="B9" s="257" t="s">
        <v>12</v>
      </c>
      <c r="D9" s="242" t="s">
        <v>13</v>
      </c>
      <c r="F9" s="242" t="s">
        <v>14</v>
      </c>
      <c r="H9" s="242" t="s">
        <v>16</v>
      </c>
      <c r="J9" s="242" t="s">
        <v>73</v>
      </c>
      <c r="L9" s="242" t="s">
        <v>34</v>
      </c>
      <c r="N9" s="242" t="s">
        <v>17</v>
      </c>
    </row>
    <row r="10" spans="2:14">
      <c r="B10" s="257"/>
      <c r="D10" s="242"/>
      <c r="F10" s="242"/>
      <c r="H10" s="242"/>
      <c r="J10" s="242"/>
      <c r="L10" s="242"/>
      <c r="N10" s="242"/>
    </row>
    <row r="11" spans="2:14">
      <c r="B11" s="92"/>
      <c r="D11" s="3"/>
      <c r="F11" s="3"/>
      <c r="H11" s="3"/>
      <c r="J11" s="3"/>
      <c r="L11" s="3"/>
      <c r="N11" s="3"/>
    </row>
    <row r="12" spans="2:14">
      <c r="B12" s="257" t="s">
        <v>19</v>
      </c>
      <c r="D12" s="242" t="s">
        <v>74</v>
      </c>
      <c r="E12" s="3"/>
      <c r="F12" s="242" t="s">
        <v>75</v>
      </c>
      <c r="H12" s="242" t="s">
        <v>76</v>
      </c>
      <c r="I12" s="3"/>
      <c r="J12" s="242" t="s">
        <v>77</v>
      </c>
      <c r="L12" s="242" t="s">
        <v>78</v>
      </c>
      <c r="M12" s="3"/>
      <c r="N12" s="242" t="s">
        <v>79</v>
      </c>
    </row>
    <row r="13" spans="2:14">
      <c r="B13" s="259"/>
      <c r="D13" s="242"/>
      <c r="E13" s="3"/>
      <c r="F13" s="242"/>
      <c r="H13" s="242"/>
      <c r="I13" s="3"/>
      <c r="J13" s="242"/>
      <c r="L13" s="242"/>
      <c r="M13" s="3"/>
      <c r="N13" s="242"/>
    </row>
    <row r="14" spans="2:14">
      <c r="B14" s="6"/>
      <c r="D14" s="3"/>
      <c r="E14" s="3"/>
      <c r="F14" s="3"/>
      <c r="H14" s="3"/>
      <c r="I14" s="3"/>
      <c r="J14" s="3"/>
      <c r="L14" s="3"/>
      <c r="M14" s="3"/>
      <c r="N14" s="3"/>
    </row>
    <row r="15" spans="2:14">
      <c r="B15" s="246" t="s">
        <v>26</v>
      </c>
      <c r="D15" s="249" t="s">
        <v>80</v>
      </c>
      <c r="E15" s="249"/>
      <c r="F15" s="249"/>
      <c r="G15" s="3"/>
      <c r="H15" s="249" t="s">
        <v>81</v>
      </c>
      <c r="I15" s="249"/>
      <c r="J15" s="249"/>
      <c r="L15" s="249" t="s">
        <v>82</v>
      </c>
      <c r="M15" s="249"/>
      <c r="N15" s="249"/>
    </row>
    <row r="16" spans="2:14">
      <c r="B16" s="247"/>
      <c r="D16" s="249"/>
      <c r="E16" s="249"/>
      <c r="F16" s="249"/>
      <c r="G16" s="3"/>
      <c r="H16" s="249"/>
      <c r="I16" s="249"/>
      <c r="J16" s="249"/>
      <c r="L16" s="249"/>
      <c r="M16" s="249"/>
      <c r="N16" s="249"/>
    </row>
    <row r="17" spans="2:13">
      <c r="B17" s="6"/>
    </row>
    <row r="18" spans="2:13">
      <c r="B18" s="250" t="s">
        <v>31</v>
      </c>
      <c r="E18" s="3"/>
      <c r="F18" s="253" t="s">
        <v>83</v>
      </c>
      <c r="H18" s="253" t="s">
        <v>84</v>
      </c>
      <c r="I18" s="84"/>
      <c r="J18" s="253" t="s">
        <v>85</v>
      </c>
      <c r="K18" s="84"/>
      <c r="L18" s="253" t="s">
        <v>86</v>
      </c>
      <c r="M18" s="7"/>
    </row>
    <row r="19" spans="2:13">
      <c r="B19" s="251"/>
      <c r="E19" s="3"/>
      <c r="F19" s="253"/>
      <c r="G19" s="84"/>
      <c r="H19" s="253"/>
      <c r="I19" s="84"/>
      <c r="J19" s="253"/>
      <c r="K19" s="84"/>
      <c r="L19" s="253"/>
      <c r="M19" s="7"/>
    </row>
    <row r="20" spans="2:13">
      <c r="F20" s="253"/>
      <c r="G20" s="84"/>
      <c r="H20" s="253"/>
      <c r="I20" s="84"/>
      <c r="J20" s="253"/>
      <c r="K20" s="84"/>
      <c r="L20" s="253"/>
    </row>
  </sheetData>
  <mergeCells count="34">
    <mergeCell ref="B15:B16"/>
    <mergeCell ref="D15:F16"/>
    <mergeCell ref="H15:J16"/>
    <mergeCell ref="L15:N16"/>
    <mergeCell ref="B18:B19"/>
    <mergeCell ref="F18:F20"/>
    <mergeCell ref="H18:H20"/>
    <mergeCell ref="J18:J20"/>
    <mergeCell ref="L18:L20"/>
    <mergeCell ref="L9:L10"/>
    <mergeCell ref="N9:N10"/>
    <mergeCell ref="B12:B13"/>
    <mergeCell ref="D12:D13"/>
    <mergeCell ref="F12:F13"/>
    <mergeCell ref="H12:H13"/>
    <mergeCell ref="J12:J13"/>
    <mergeCell ref="L12:L13"/>
    <mergeCell ref="N12:N13"/>
    <mergeCell ref="B9:B10"/>
    <mergeCell ref="D9:D10"/>
    <mergeCell ref="F9:F10"/>
    <mergeCell ref="H9:H10"/>
    <mergeCell ref="J9:J10"/>
    <mergeCell ref="B6:B7"/>
    <mergeCell ref="D6:D7"/>
    <mergeCell ref="F6:F7"/>
    <mergeCell ref="H6:J7"/>
    <mergeCell ref="L6:N7"/>
    <mergeCell ref="B1:N1"/>
    <mergeCell ref="B3:B4"/>
    <mergeCell ref="D3:D4"/>
    <mergeCell ref="F3:F4"/>
    <mergeCell ref="H3:J4"/>
    <mergeCell ref="L3:N4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2" tint="-0.249977111117893"/>
  </sheetPr>
  <dimension ref="B1:N21"/>
  <sheetViews>
    <sheetView showGridLines="0" workbookViewId="0">
      <selection activeCell="Q13" sqref="Q13"/>
    </sheetView>
  </sheetViews>
  <sheetFormatPr defaultColWidth="8.69921875" defaultRowHeight="18.3"/>
  <cols>
    <col min="1" max="1" width="1.8984375" style="1" customWidth="1"/>
    <col min="2" max="2" width="16.3984375" style="4" customWidth="1"/>
    <col min="3" max="3" width="1.69921875" style="1" customWidth="1"/>
    <col min="4" max="4" width="14.69921875" style="1" customWidth="1"/>
    <col min="5" max="5" width="1.69921875" style="1" customWidth="1"/>
    <col min="6" max="6" width="16.69921875" style="1" customWidth="1"/>
    <col min="7" max="7" width="1.69921875" style="1" customWidth="1"/>
    <col min="8" max="8" width="14.69921875" style="1" customWidth="1"/>
    <col min="9" max="9" width="1.69921875" style="1" customWidth="1"/>
    <col min="10" max="10" width="15.3984375" style="1" customWidth="1"/>
    <col min="11" max="11" width="1.69921875" style="1" customWidth="1"/>
    <col min="12" max="12" width="16.19921875" style="1" customWidth="1"/>
    <col min="13" max="13" width="1.69921875" style="1" customWidth="1"/>
    <col min="14" max="14" width="15.69921875" style="1" customWidth="1"/>
    <col min="15" max="15" width="2.69921875" style="1" customWidth="1"/>
    <col min="16" max="16384" width="8.69921875" style="1"/>
  </cols>
  <sheetData>
    <row r="1" spans="2:14">
      <c r="B1" s="236" t="s">
        <v>87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3" spans="2:14">
      <c r="B3" s="263" t="s">
        <v>1</v>
      </c>
      <c r="D3" s="254" t="s">
        <v>33</v>
      </c>
      <c r="F3" s="254" t="s">
        <v>5</v>
      </c>
      <c r="H3" s="254" t="s">
        <v>88</v>
      </c>
      <c r="I3" s="254"/>
      <c r="J3" s="254"/>
      <c r="K3" s="254"/>
      <c r="L3" s="254"/>
      <c r="M3" s="254"/>
      <c r="N3" s="254"/>
    </row>
    <row r="4" spans="2:14">
      <c r="B4" s="263"/>
      <c r="D4" s="254"/>
      <c r="F4" s="254"/>
      <c r="H4" s="254"/>
      <c r="I4" s="254"/>
      <c r="J4" s="254"/>
      <c r="K4" s="254"/>
      <c r="L4" s="254"/>
      <c r="M4" s="254"/>
      <c r="N4" s="254"/>
    </row>
    <row r="5" spans="2:14">
      <c r="F5" s="3"/>
      <c r="H5" s="95"/>
      <c r="I5" s="95"/>
      <c r="J5" s="95"/>
    </row>
    <row r="6" spans="2:14">
      <c r="B6" s="264" t="s">
        <v>7</v>
      </c>
      <c r="D6" s="242" t="s">
        <v>8</v>
      </c>
      <c r="F6" s="242" t="s">
        <v>23</v>
      </c>
      <c r="H6" s="242" t="s">
        <v>10</v>
      </c>
      <c r="I6" s="242"/>
      <c r="J6" s="242"/>
      <c r="L6" s="242" t="s">
        <v>11</v>
      </c>
      <c r="M6" s="242"/>
      <c r="N6" s="242"/>
    </row>
    <row r="7" spans="2:14">
      <c r="B7" s="264"/>
      <c r="D7" s="242"/>
      <c r="F7" s="242"/>
      <c r="H7" s="242"/>
      <c r="I7" s="242"/>
      <c r="J7" s="242"/>
      <c r="L7" s="242"/>
      <c r="M7" s="242"/>
      <c r="N7" s="242"/>
    </row>
    <row r="8" spans="2:14">
      <c r="B8" s="96"/>
      <c r="F8" s="3"/>
      <c r="H8" s="95"/>
      <c r="I8" s="95"/>
      <c r="J8" s="95"/>
    </row>
    <row r="9" spans="2:14">
      <c r="B9" s="264" t="s">
        <v>12</v>
      </c>
      <c r="D9" s="262" t="s">
        <v>89</v>
      </c>
      <c r="F9" s="242" t="s">
        <v>16</v>
      </c>
      <c r="H9" s="242" t="s">
        <v>50</v>
      </c>
      <c r="I9" s="242"/>
      <c r="J9" s="242"/>
      <c r="L9" s="262" t="s">
        <v>35</v>
      </c>
      <c r="N9" s="262" t="s">
        <v>36</v>
      </c>
    </row>
    <row r="10" spans="2:14">
      <c r="B10" s="264"/>
      <c r="D10" s="262"/>
      <c r="F10" s="242"/>
      <c r="H10" s="242"/>
      <c r="I10" s="242"/>
      <c r="J10" s="242"/>
      <c r="L10" s="262"/>
      <c r="N10" s="262"/>
    </row>
    <row r="11" spans="2:14">
      <c r="B11" s="97"/>
      <c r="D11" s="88"/>
      <c r="F11" s="3"/>
      <c r="H11" s="3"/>
      <c r="I11" s="3"/>
      <c r="J11" s="3"/>
      <c r="L11" s="88"/>
      <c r="N11" s="88"/>
    </row>
    <row r="12" spans="2:14">
      <c r="B12" s="264" t="s">
        <v>90</v>
      </c>
      <c r="D12" s="88"/>
      <c r="F12" s="3"/>
      <c r="H12" s="3"/>
      <c r="I12" s="3"/>
      <c r="J12" s="3"/>
      <c r="L12" s="262" t="s">
        <v>91</v>
      </c>
      <c r="M12" s="262"/>
      <c r="N12" s="262"/>
    </row>
    <row r="13" spans="2:14">
      <c r="B13" s="264"/>
      <c r="D13" s="88"/>
      <c r="F13" s="3"/>
      <c r="H13" s="3"/>
      <c r="I13" s="3"/>
      <c r="J13" s="3"/>
      <c r="L13" s="262"/>
      <c r="M13" s="262"/>
      <c r="N13" s="262"/>
    </row>
    <row r="15" spans="2:14">
      <c r="B15" s="265" t="s">
        <v>26</v>
      </c>
      <c r="D15" s="249" t="s">
        <v>92</v>
      </c>
      <c r="F15" s="249" t="s">
        <v>93</v>
      </c>
      <c r="H15" s="249" t="s">
        <v>94</v>
      </c>
      <c r="I15" s="3"/>
      <c r="J15" s="249" t="s">
        <v>95</v>
      </c>
      <c r="L15" s="249" t="s">
        <v>96</v>
      </c>
      <c r="N15" s="244" t="s">
        <v>97</v>
      </c>
    </row>
    <row r="16" spans="2:14">
      <c r="B16" s="265"/>
      <c r="D16" s="249"/>
      <c r="F16" s="249"/>
      <c r="H16" s="249"/>
      <c r="I16" s="3"/>
      <c r="J16" s="249"/>
      <c r="L16" s="249"/>
      <c r="N16" s="244"/>
    </row>
    <row r="17" spans="2:14">
      <c r="B17" s="6"/>
      <c r="D17" s="3"/>
      <c r="F17" s="3"/>
      <c r="H17" s="3"/>
      <c r="I17" s="3"/>
      <c r="J17" s="3"/>
      <c r="L17" s="3"/>
      <c r="N17" s="88"/>
    </row>
    <row r="19" spans="2:14">
      <c r="B19" s="266" t="s">
        <v>31</v>
      </c>
      <c r="D19" s="253" t="s">
        <v>98</v>
      </c>
      <c r="F19" s="253" t="s">
        <v>99</v>
      </c>
      <c r="G19" s="253"/>
      <c r="H19" s="253"/>
      <c r="I19" s="3"/>
      <c r="J19" s="253" t="s">
        <v>100</v>
      </c>
      <c r="K19" s="84"/>
      <c r="L19" s="253" t="s">
        <v>101</v>
      </c>
      <c r="M19" s="253"/>
      <c r="N19" s="253"/>
    </row>
    <row r="20" spans="2:14">
      <c r="B20" s="266"/>
      <c r="D20" s="253"/>
      <c r="F20" s="253"/>
      <c r="G20" s="253"/>
      <c r="H20" s="253"/>
      <c r="I20" s="3"/>
      <c r="J20" s="253"/>
      <c r="K20" s="84"/>
      <c r="L20" s="253"/>
      <c r="M20" s="253"/>
      <c r="N20" s="253"/>
    </row>
    <row r="21" spans="2:14">
      <c r="D21" s="253"/>
      <c r="F21" s="253"/>
      <c r="G21" s="253"/>
      <c r="H21" s="253"/>
      <c r="I21" s="3"/>
      <c r="J21" s="253"/>
      <c r="L21" s="253"/>
      <c r="M21" s="253"/>
      <c r="N21" s="253"/>
    </row>
  </sheetData>
  <mergeCells count="30">
    <mergeCell ref="B19:B20"/>
    <mergeCell ref="D19:D21"/>
    <mergeCell ref="F19:H21"/>
    <mergeCell ref="J19:J21"/>
    <mergeCell ref="L19:N21"/>
    <mergeCell ref="B12:B13"/>
    <mergeCell ref="L12:N13"/>
    <mergeCell ref="B15:B16"/>
    <mergeCell ref="D15:D16"/>
    <mergeCell ref="F15:F16"/>
    <mergeCell ref="H15:H16"/>
    <mergeCell ref="J15:J16"/>
    <mergeCell ref="L15:L16"/>
    <mergeCell ref="N15:N16"/>
    <mergeCell ref="N9:N10"/>
    <mergeCell ref="B1:N1"/>
    <mergeCell ref="B3:B4"/>
    <mergeCell ref="D3:D4"/>
    <mergeCell ref="F3:F4"/>
    <mergeCell ref="H3:N4"/>
    <mergeCell ref="B6:B7"/>
    <mergeCell ref="D6:D7"/>
    <mergeCell ref="F6:F7"/>
    <mergeCell ref="H6:J7"/>
    <mergeCell ref="L6:N7"/>
    <mergeCell ref="B9:B10"/>
    <mergeCell ref="D9:D10"/>
    <mergeCell ref="F9:F10"/>
    <mergeCell ref="H9:J10"/>
    <mergeCell ref="L9:L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Q32"/>
  <sheetViews>
    <sheetView topLeftCell="A9" zoomScaleNormal="100" workbookViewId="0">
      <selection activeCell="B8" sqref="B8:G8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</row>
    <row r="2" spans="1:17">
      <c r="A2" s="43" t="s">
        <v>122</v>
      </c>
    </row>
    <row r="4" spans="1:17">
      <c r="A4" s="44" t="s">
        <v>127</v>
      </c>
      <c r="B4" s="168"/>
      <c r="C4" s="168"/>
      <c r="D4" s="168"/>
      <c r="E4" s="168"/>
      <c r="F4" s="168"/>
      <c r="G4" s="168"/>
    </row>
    <row r="5" spans="1:17">
      <c r="A5" s="44" t="s">
        <v>128</v>
      </c>
      <c r="B5" s="169" t="s">
        <v>151</v>
      </c>
      <c r="C5" s="170"/>
      <c r="D5" s="170"/>
      <c r="E5" s="170"/>
      <c r="F5" s="170"/>
      <c r="G5" s="171"/>
      <c r="H5" s="74"/>
    </row>
    <row r="6" spans="1:17" ht="24.2">
      <c r="A6" s="44" t="s">
        <v>152</v>
      </c>
      <c r="B6" s="168"/>
      <c r="C6" s="168"/>
      <c r="D6" s="168"/>
      <c r="E6" s="168"/>
      <c r="F6" s="168"/>
      <c r="G6" s="168"/>
      <c r="H6" s="76"/>
    </row>
    <row r="7" spans="1:17" ht="24.2">
      <c r="A7" s="45" t="s">
        <v>153</v>
      </c>
      <c r="B7" s="172" t="s">
        <v>154</v>
      </c>
      <c r="C7" s="172"/>
      <c r="D7" s="172"/>
      <c r="E7" s="172"/>
      <c r="F7" s="172"/>
      <c r="G7" s="172"/>
      <c r="H7" s="75"/>
    </row>
    <row r="8" spans="1:17" ht="41.95">
      <c r="A8" s="46" t="s">
        <v>155</v>
      </c>
      <c r="B8" s="167" t="s">
        <v>156</v>
      </c>
      <c r="C8" s="167"/>
      <c r="D8" s="167"/>
      <c r="E8" s="167"/>
      <c r="F8" s="167"/>
      <c r="G8" s="167"/>
      <c r="I8" s="47"/>
      <c r="J8" s="47"/>
      <c r="K8" s="47"/>
      <c r="L8" s="47"/>
      <c r="M8" s="47"/>
      <c r="N8" s="47"/>
      <c r="O8" s="47"/>
      <c r="P8" s="47"/>
    </row>
    <row r="9" spans="1:17" ht="64.5" customHeight="1">
      <c r="A9" s="48" t="s">
        <v>157</v>
      </c>
      <c r="B9" s="167" t="s">
        <v>158</v>
      </c>
      <c r="C9" s="167"/>
      <c r="D9" s="167"/>
      <c r="E9" s="167"/>
      <c r="F9" s="167"/>
      <c r="G9" s="167"/>
    </row>
    <row r="10" spans="1:17" ht="65.150000000000006" customHeight="1">
      <c r="A10" s="48" t="s">
        <v>159</v>
      </c>
      <c r="B10" s="167" t="s">
        <v>160</v>
      </c>
      <c r="C10" s="167"/>
      <c r="D10" s="167"/>
      <c r="E10" s="167"/>
      <c r="F10" s="167"/>
      <c r="G10" s="167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10</v>
      </c>
      <c r="K13" s="51">
        <v>5</v>
      </c>
      <c r="L13" s="51">
        <v>0</v>
      </c>
      <c r="M13" s="51">
        <v>10</v>
      </c>
      <c r="N13" s="51">
        <v>10</v>
      </c>
      <c r="O13" s="51">
        <v>0</v>
      </c>
      <c r="P13" s="51">
        <f>SUM(J13:O13)</f>
        <v>35</v>
      </c>
      <c r="Q13" s="52"/>
    </row>
    <row r="14" spans="1:17">
      <c r="I14" s="51" t="s">
        <v>169</v>
      </c>
      <c r="J14" s="51">
        <v>20</v>
      </c>
      <c r="K14" s="51">
        <v>10</v>
      </c>
      <c r="L14" s="51">
        <v>10</v>
      </c>
      <c r="M14" s="51">
        <v>20</v>
      </c>
      <c r="N14" s="51">
        <v>15</v>
      </c>
      <c r="O14" s="51">
        <v>10</v>
      </c>
      <c r="P14" s="53">
        <f t="shared" ref="P14:P24" si="0">SUM(J14:O14)</f>
        <v>85</v>
      </c>
      <c r="Q14" s="52" t="s">
        <v>170</v>
      </c>
    </row>
    <row r="15" spans="1:17">
      <c r="I15" s="51" t="s">
        <v>171</v>
      </c>
      <c r="J15" s="51">
        <v>25</v>
      </c>
      <c r="K15" s="51">
        <v>15</v>
      </c>
      <c r="L15" s="51">
        <v>5</v>
      </c>
      <c r="M15" s="51">
        <v>20</v>
      </c>
      <c r="N15" s="51">
        <v>15</v>
      </c>
      <c r="O15" s="51">
        <v>5</v>
      </c>
      <c r="P15" s="53">
        <f t="shared" si="0"/>
        <v>85</v>
      </c>
      <c r="Q15" s="52" t="s">
        <v>170</v>
      </c>
    </row>
    <row r="16" spans="1:17" ht="12.9" customHeight="1">
      <c r="I16" s="51" t="s">
        <v>172</v>
      </c>
      <c r="J16" s="51">
        <v>5</v>
      </c>
      <c r="K16" s="51">
        <v>10</v>
      </c>
      <c r="L16" s="51">
        <v>5</v>
      </c>
      <c r="M16" s="51">
        <v>20</v>
      </c>
      <c r="N16" s="51">
        <v>10</v>
      </c>
      <c r="O16" s="51">
        <v>5</v>
      </c>
      <c r="P16" s="51">
        <f t="shared" si="0"/>
        <v>55</v>
      </c>
    </row>
    <row r="17" spans="1:17" ht="14.55" customHeight="1">
      <c r="I17" s="51" t="s">
        <v>173</v>
      </c>
      <c r="J17" s="51">
        <v>0</v>
      </c>
      <c r="K17" s="51">
        <v>0</v>
      </c>
      <c r="L17" s="51">
        <v>5</v>
      </c>
      <c r="M17" s="51">
        <v>15</v>
      </c>
      <c r="N17" s="51">
        <v>0</v>
      </c>
      <c r="O17" s="51">
        <v>0</v>
      </c>
      <c r="P17" s="51">
        <f t="shared" si="0"/>
        <v>20</v>
      </c>
      <c r="Q17" s="52"/>
    </row>
    <row r="18" spans="1:17" ht="14.55" customHeight="1">
      <c r="I18" s="51" t="s">
        <v>174</v>
      </c>
      <c r="J18" s="51">
        <v>20</v>
      </c>
      <c r="K18" s="51">
        <v>15</v>
      </c>
      <c r="L18" s="51">
        <v>10</v>
      </c>
      <c r="M18" s="51">
        <v>10</v>
      </c>
      <c r="N18" s="51">
        <v>0</v>
      </c>
      <c r="O18" s="51">
        <v>0</v>
      </c>
      <c r="P18" s="51">
        <f t="shared" si="0"/>
        <v>55</v>
      </c>
    </row>
    <row r="19" spans="1:17">
      <c r="I19" s="51" t="s">
        <v>175</v>
      </c>
      <c r="J19" s="51">
        <v>15</v>
      </c>
      <c r="K19" s="51">
        <v>15</v>
      </c>
      <c r="L19" s="51">
        <v>15</v>
      </c>
      <c r="M19" s="51">
        <v>20</v>
      </c>
      <c r="N19" s="51">
        <v>0</v>
      </c>
      <c r="O19" s="51">
        <v>0</v>
      </c>
      <c r="P19" s="51">
        <f t="shared" si="0"/>
        <v>65</v>
      </c>
      <c r="Q19" s="52"/>
    </row>
    <row r="20" spans="1:17">
      <c r="I20" s="51" t="s">
        <v>176</v>
      </c>
      <c r="J20" s="51">
        <v>15</v>
      </c>
      <c r="K20" s="51">
        <v>15</v>
      </c>
      <c r="L20" s="51">
        <v>15</v>
      </c>
      <c r="M20" s="51">
        <v>0</v>
      </c>
      <c r="N20" s="51">
        <v>5</v>
      </c>
      <c r="O20" s="51">
        <v>0</v>
      </c>
      <c r="P20" s="51">
        <f t="shared" si="0"/>
        <v>50</v>
      </c>
    </row>
    <row r="21" spans="1:17">
      <c r="I21" s="51" t="s">
        <v>177</v>
      </c>
      <c r="J21" s="51">
        <v>10</v>
      </c>
      <c r="K21" s="51">
        <v>10</v>
      </c>
      <c r="L21" s="51">
        <v>15</v>
      </c>
      <c r="M21" s="51">
        <v>20</v>
      </c>
      <c r="N21" s="51">
        <v>10</v>
      </c>
      <c r="O21" s="51">
        <v>10</v>
      </c>
      <c r="P21" s="53">
        <f t="shared" si="0"/>
        <v>75</v>
      </c>
      <c r="Q21" s="52" t="s">
        <v>170</v>
      </c>
    </row>
    <row r="22" spans="1:17">
      <c r="I22" s="51" t="s">
        <v>178</v>
      </c>
      <c r="J22" s="51">
        <v>20</v>
      </c>
      <c r="K22" s="51">
        <v>0</v>
      </c>
      <c r="L22" s="51">
        <v>0</v>
      </c>
      <c r="M22" s="51">
        <v>5</v>
      </c>
      <c r="N22" s="51">
        <v>15</v>
      </c>
      <c r="O22" s="51">
        <v>10</v>
      </c>
      <c r="P22" s="51">
        <f t="shared" si="0"/>
        <v>50</v>
      </c>
    </row>
    <row r="23" spans="1:17">
      <c r="I23" s="51" t="s">
        <v>179</v>
      </c>
      <c r="J23" s="51">
        <v>5</v>
      </c>
      <c r="K23" s="51">
        <v>0</v>
      </c>
      <c r="L23" s="51">
        <v>10</v>
      </c>
      <c r="M23" s="51">
        <v>10</v>
      </c>
      <c r="N23" s="51">
        <v>15</v>
      </c>
      <c r="O23" s="51">
        <v>10</v>
      </c>
      <c r="P23" s="51">
        <f t="shared" si="0"/>
        <v>50</v>
      </c>
    </row>
    <row r="24" spans="1:17">
      <c r="I24" s="51" t="s">
        <v>180</v>
      </c>
      <c r="J24" s="51">
        <v>0</v>
      </c>
      <c r="K24" s="51">
        <v>15</v>
      </c>
      <c r="L24" s="51">
        <v>15</v>
      </c>
      <c r="M24" s="51">
        <v>5</v>
      </c>
      <c r="N24" s="51">
        <v>15</v>
      </c>
      <c r="O24" s="51">
        <v>10</v>
      </c>
      <c r="P24" s="51">
        <f t="shared" si="0"/>
        <v>60</v>
      </c>
    </row>
    <row r="26" spans="1:17">
      <c r="A26" s="54" t="s">
        <v>127</v>
      </c>
      <c r="B26" s="173"/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xxx, yyy, zzz, aaa, bbb, ccc</v>
      </c>
      <c r="C27" s="175"/>
      <c r="D27" s="175"/>
      <c r="E27" s="175"/>
      <c r="F27" s="175"/>
      <c r="G27" s="176"/>
    </row>
    <row r="28" spans="1:17">
      <c r="A28" s="54" t="s">
        <v>152</v>
      </c>
      <c r="B28" s="173"/>
      <c r="C28" s="173"/>
      <c r="D28" s="173"/>
      <c r="E28" s="173"/>
      <c r="F28" s="173"/>
      <c r="G28" s="17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41.95">
      <c r="A30" s="56" t="s">
        <v>155</v>
      </c>
      <c r="B30" s="167" t="s">
        <v>181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/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177</v>
      </c>
      <c r="C32" s="167"/>
      <c r="D32" s="167"/>
      <c r="E32" s="167"/>
      <c r="F32" s="167"/>
      <c r="G32" s="167"/>
    </row>
  </sheetData>
  <mergeCells count="14">
    <mergeCell ref="B31:G31"/>
    <mergeCell ref="B32:G32"/>
    <mergeCell ref="B10:G10"/>
    <mergeCell ref="B26:G26"/>
    <mergeCell ref="B27:G27"/>
    <mergeCell ref="B28:G28"/>
    <mergeCell ref="B29:G29"/>
    <mergeCell ref="B30:G30"/>
    <mergeCell ref="B9:G9"/>
    <mergeCell ref="B4:G4"/>
    <mergeCell ref="B5:G5"/>
    <mergeCell ref="B6:G6"/>
    <mergeCell ref="B7:G7"/>
    <mergeCell ref="B8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Q32"/>
  <sheetViews>
    <sheetView topLeftCell="A19" zoomScale="83" zoomScaleNormal="83" workbookViewId="0">
      <selection activeCell="B31" sqref="B31:G31"/>
    </sheetView>
  </sheetViews>
  <sheetFormatPr defaultRowHeight="14"/>
  <cols>
    <col min="1" max="1" width="31.59765625" customWidth="1"/>
    <col min="2" max="2" width="8.69921875" customWidth="1"/>
    <col min="6" max="6" width="8.69921875" customWidth="1"/>
    <col min="7" max="7" width="24.89843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133</v>
      </c>
      <c r="C4" s="168"/>
      <c r="D4" s="168"/>
      <c r="E4" s="168"/>
      <c r="F4" s="168"/>
      <c r="G4" s="168"/>
    </row>
    <row r="5" spans="1:17">
      <c r="A5" s="44" t="s">
        <v>128</v>
      </c>
      <c r="B5" s="169" t="s">
        <v>226</v>
      </c>
      <c r="C5" s="170"/>
      <c r="D5" s="170"/>
      <c r="E5" s="170"/>
      <c r="F5" s="170"/>
      <c r="G5" s="171"/>
      <c r="H5" s="74"/>
    </row>
    <row r="6" spans="1:17" ht="62.2" customHeight="1">
      <c r="A6" s="105" t="s">
        <v>152</v>
      </c>
      <c r="B6" s="179" t="s">
        <v>213</v>
      </c>
      <c r="C6" s="179"/>
      <c r="D6" s="179"/>
      <c r="E6" s="179"/>
      <c r="F6" s="179"/>
      <c r="G6" s="179"/>
      <c r="H6" s="76"/>
    </row>
    <row r="7" spans="1:17" ht="24.2">
      <c r="A7" s="45" t="s">
        <v>153</v>
      </c>
      <c r="B7" s="172" t="s">
        <v>154</v>
      </c>
      <c r="C7" s="172"/>
      <c r="D7" s="172"/>
      <c r="E7" s="172"/>
      <c r="F7" s="172"/>
      <c r="G7" s="172"/>
      <c r="H7" s="75"/>
    </row>
    <row r="8" spans="1:17" ht="103.6" customHeight="1">
      <c r="A8" s="288" t="s">
        <v>155</v>
      </c>
      <c r="B8" s="289" t="s">
        <v>616</v>
      </c>
      <c r="C8" s="289"/>
      <c r="D8" s="289"/>
      <c r="E8" s="289"/>
      <c r="F8" s="289"/>
      <c r="G8" s="289"/>
      <c r="I8" s="47"/>
      <c r="J8" s="47"/>
      <c r="K8" s="47"/>
      <c r="L8" s="47"/>
      <c r="M8" s="47"/>
      <c r="N8" s="47"/>
      <c r="O8" s="47"/>
      <c r="P8" s="47"/>
    </row>
    <row r="9" spans="1:17" ht="121.6" customHeight="1">
      <c r="A9" s="290" t="s">
        <v>157</v>
      </c>
      <c r="B9" s="289" t="s">
        <v>617</v>
      </c>
      <c r="C9" s="289"/>
      <c r="D9" s="289"/>
      <c r="E9" s="289"/>
      <c r="F9" s="289"/>
      <c r="G9" s="289"/>
    </row>
    <row r="10" spans="1:17" ht="83.3" customHeight="1">
      <c r="A10" s="290" t="s">
        <v>159</v>
      </c>
      <c r="B10" s="289" t="s">
        <v>130</v>
      </c>
      <c r="C10" s="289"/>
      <c r="D10" s="289"/>
      <c r="E10" s="289"/>
      <c r="F10" s="289"/>
      <c r="G10" s="289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25</v>
      </c>
      <c r="K13" s="51">
        <v>15</v>
      </c>
      <c r="L13" s="51">
        <v>15</v>
      </c>
      <c r="M13" s="51">
        <v>20</v>
      </c>
      <c r="N13" s="51">
        <v>0</v>
      </c>
      <c r="O13" s="51">
        <v>10</v>
      </c>
      <c r="P13" s="53">
        <f>SUM(J13:O13)</f>
        <v>85</v>
      </c>
      <c r="Q13" s="52" t="s">
        <v>170</v>
      </c>
    </row>
    <row r="14" spans="1:17">
      <c r="I14" s="51" t="s">
        <v>169</v>
      </c>
      <c r="J14" s="51">
        <v>20</v>
      </c>
      <c r="K14" s="51">
        <v>15</v>
      </c>
      <c r="L14" s="51">
        <v>15</v>
      </c>
      <c r="M14" s="51">
        <v>15</v>
      </c>
      <c r="N14" s="51">
        <v>0</v>
      </c>
      <c r="O14" s="51">
        <v>10</v>
      </c>
      <c r="P14" s="53">
        <f t="shared" ref="P14:P24" si="0">SUM(J14:O14)</f>
        <v>75</v>
      </c>
      <c r="Q14" s="52" t="s">
        <v>170</v>
      </c>
    </row>
    <row r="15" spans="1:17">
      <c r="I15" s="51" t="s">
        <v>171</v>
      </c>
      <c r="J15" s="51">
        <v>10</v>
      </c>
      <c r="K15" s="51">
        <v>15</v>
      </c>
      <c r="L15" s="51">
        <v>15</v>
      </c>
      <c r="M15" s="51">
        <v>15</v>
      </c>
      <c r="N15" s="51">
        <v>15</v>
      </c>
      <c r="O15" s="51">
        <v>10</v>
      </c>
      <c r="P15" s="53">
        <f t="shared" si="0"/>
        <v>80</v>
      </c>
      <c r="Q15" s="52" t="s">
        <v>170</v>
      </c>
    </row>
    <row r="16" spans="1:17" ht="12.9" customHeight="1">
      <c r="I16" s="51" t="s">
        <v>172</v>
      </c>
      <c r="J16" s="51">
        <v>5</v>
      </c>
      <c r="K16" s="51">
        <v>10</v>
      </c>
      <c r="L16" s="51">
        <v>10</v>
      </c>
      <c r="M16" s="51">
        <v>10</v>
      </c>
      <c r="N16" s="51">
        <v>0</v>
      </c>
      <c r="O16" s="51">
        <v>5</v>
      </c>
      <c r="P16" s="51">
        <f>SUM(J16:O16)</f>
        <v>40</v>
      </c>
    </row>
    <row r="17" spans="1:17" ht="14.55" customHeight="1">
      <c r="I17" s="51" t="s">
        <v>173</v>
      </c>
      <c r="J17" s="51">
        <v>10</v>
      </c>
      <c r="K17" s="51">
        <v>10</v>
      </c>
      <c r="L17" s="51">
        <v>10</v>
      </c>
      <c r="M17" s="51">
        <v>10</v>
      </c>
      <c r="N17" s="51">
        <v>5</v>
      </c>
      <c r="O17" s="51">
        <v>5</v>
      </c>
      <c r="P17" s="51">
        <f t="shared" si="0"/>
        <v>50</v>
      </c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133</v>
      </c>
      <c r="C26" s="173"/>
      <c r="D26" s="173"/>
      <c r="E26" s="173"/>
      <c r="F26" s="173"/>
      <c r="G26" s="173"/>
    </row>
    <row r="27" spans="1:17">
      <c r="A27" s="54" t="s">
        <v>128</v>
      </c>
      <c r="B27" s="174" t="str">
        <f>B5</f>
        <v>1. การหยุดชะงักของน้ำเพื่อการอุปโภคบริโภค</v>
      </c>
      <c r="C27" s="175"/>
      <c r="D27" s="175"/>
      <c r="E27" s="175"/>
      <c r="F27" s="175"/>
      <c r="G27" s="176"/>
    </row>
    <row r="28" spans="1:17">
      <c r="A28" s="54" t="s">
        <v>152</v>
      </c>
      <c r="B28" s="173" t="s">
        <v>213</v>
      </c>
      <c r="C28" s="173"/>
      <c r="D28" s="173"/>
      <c r="E28" s="173"/>
      <c r="F28" s="173"/>
      <c r="G28" s="17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73.5" customHeight="1">
      <c r="A30" s="56" t="s">
        <v>155</v>
      </c>
      <c r="B30" s="167" t="s">
        <v>245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78" t="s">
        <v>261</v>
      </c>
      <c r="C31" s="178"/>
      <c r="D31" s="178"/>
      <c r="E31" s="178"/>
      <c r="F31" s="178"/>
      <c r="G31" s="178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Q32"/>
  <sheetViews>
    <sheetView topLeftCell="A27" zoomScale="85" zoomScaleNormal="85" workbookViewId="0">
      <selection activeCell="B30" sqref="B30:G30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133</v>
      </c>
      <c r="C4" s="168"/>
      <c r="D4" s="168"/>
      <c r="E4" s="168"/>
      <c r="F4" s="168"/>
      <c r="G4" s="168"/>
    </row>
    <row r="5" spans="1:17" ht="36.799999999999997" customHeight="1">
      <c r="A5" s="44" t="s">
        <v>128</v>
      </c>
      <c r="B5" s="277" t="s">
        <v>228</v>
      </c>
      <c r="C5" s="278"/>
      <c r="D5" s="278"/>
      <c r="E5" s="278"/>
      <c r="F5" s="278"/>
      <c r="G5" s="279"/>
      <c r="H5" s="74"/>
    </row>
    <row r="6" spans="1:17" ht="46.5" customHeight="1">
      <c r="A6" s="44" t="s">
        <v>152</v>
      </c>
      <c r="B6" s="280" t="s">
        <v>213</v>
      </c>
      <c r="C6" s="280"/>
      <c r="D6" s="280"/>
      <c r="E6" s="280"/>
      <c r="F6" s="280"/>
      <c r="G6" s="280"/>
      <c r="H6" s="76"/>
    </row>
    <row r="7" spans="1:17" ht="24.2">
      <c r="A7" s="45" t="s">
        <v>153</v>
      </c>
      <c r="B7" s="172" t="s">
        <v>154</v>
      </c>
      <c r="C7" s="172"/>
      <c r="D7" s="172"/>
      <c r="E7" s="172"/>
      <c r="F7" s="172"/>
      <c r="G7" s="172"/>
      <c r="H7" s="75"/>
    </row>
    <row r="8" spans="1:17" ht="162.80000000000001" customHeight="1">
      <c r="A8" s="291" t="s">
        <v>155</v>
      </c>
      <c r="B8" s="178" t="s">
        <v>618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92.95" customHeight="1">
      <c r="A9" s="292" t="s">
        <v>157</v>
      </c>
      <c r="B9" s="178" t="s">
        <v>619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20</v>
      </c>
      <c r="K13" s="51">
        <v>15</v>
      </c>
      <c r="L13" s="51">
        <v>10</v>
      </c>
      <c r="M13" s="51">
        <v>20</v>
      </c>
      <c r="N13" s="51">
        <v>5</v>
      </c>
      <c r="O13" s="51">
        <v>10</v>
      </c>
      <c r="P13" s="53">
        <f>SUM(J13:O13)</f>
        <v>80</v>
      </c>
      <c r="Q13" s="52" t="s">
        <v>170</v>
      </c>
    </row>
    <row r="14" spans="1:17">
      <c r="I14" s="51" t="s">
        <v>169</v>
      </c>
      <c r="J14" s="51">
        <v>20</v>
      </c>
      <c r="K14" s="51">
        <v>10</v>
      </c>
      <c r="L14" s="51">
        <v>10</v>
      </c>
      <c r="M14" s="51">
        <v>15</v>
      </c>
      <c r="N14" s="51">
        <v>0</v>
      </c>
      <c r="O14" s="51">
        <v>10</v>
      </c>
      <c r="P14" s="53">
        <f t="shared" ref="P14:P24" si="0">SUM(J14:O14)</f>
        <v>65</v>
      </c>
      <c r="Q14" s="52" t="s">
        <v>170</v>
      </c>
    </row>
    <row r="15" spans="1:17">
      <c r="I15" s="51" t="s">
        <v>171</v>
      </c>
      <c r="J15" s="51">
        <v>15</v>
      </c>
      <c r="K15" s="51">
        <v>10</v>
      </c>
      <c r="L15" s="51">
        <v>10</v>
      </c>
      <c r="M15" s="51">
        <v>15</v>
      </c>
      <c r="N15" s="51">
        <v>0</v>
      </c>
      <c r="O15" s="51">
        <v>10</v>
      </c>
      <c r="P15" s="51">
        <f t="shared" si="0"/>
        <v>60</v>
      </c>
      <c r="Q15" s="52"/>
    </row>
    <row r="16" spans="1:17" ht="12.9" customHeight="1">
      <c r="I16" s="51" t="s">
        <v>172</v>
      </c>
      <c r="J16" s="51">
        <v>20</v>
      </c>
      <c r="K16" s="51">
        <v>15</v>
      </c>
      <c r="L16" s="51">
        <v>10</v>
      </c>
      <c r="M16" s="51">
        <v>20</v>
      </c>
      <c r="N16" s="51">
        <v>10</v>
      </c>
      <c r="O16" s="51">
        <v>10</v>
      </c>
      <c r="P16" s="53">
        <f t="shared" si="0"/>
        <v>85</v>
      </c>
      <c r="Q16" s="52" t="s">
        <v>170</v>
      </c>
    </row>
    <row r="17" spans="1:17" ht="14.55" customHeight="1">
      <c r="I17" s="51" t="s">
        <v>173</v>
      </c>
      <c r="J17" s="51">
        <v>15</v>
      </c>
      <c r="K17" s="51">
        <v>15</v>
      </c>
      <c r="L17" s="51">
        <v>5</v>
      </c>
      <c r="M17" s="51">
        <v>10</v>
      </c>
      <c r="N17" s="51">
        <v>0</v>
      </c>
      <c r="O17" s="51">
        <v>5</v>
      </c>
      <c r="P17" s="51">
        <f t="shared" si="0"/>
        <v>50</v>
      </c>
      <c r="Q17" s="52"/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133</v>
      </c>
      <c r="C26" s="173"/>
      <c r="D26" s="173"/>
      <c r="E26" s="173"/>
      <c r="F26" s="173"/>
      <c r="G26" s="173"/>
    </row>
    <row r="27" spans="1:17" ht="36.799999999999997" customHeight="1">
      <c r="A27" s="54" t="s">
        <v>128</v>
      </c>
      <c r="B27" s="180" t="str">
        <f>B5</f>
        <v>2. ผลผลิตทางการเกษตร ประมง ปศุสัตว์ลดลง จากน้ำท่วม ภัยแล้ง หรือฝนตกหนัก</v>
      </c>
      <c r="C27" s="181"/>
      <c r="D27" s="181"/>
      <c r="E27" s="181"/>
      <c r="F27" s="181"/>
      <c r="G27" s="182"/>
    </row>
    <row r="28" spans="1:17" ht="54" customHeight="1">
      <c r="A28" s="54" t="s">
        <v>152</v>
      </c>
      <c r="B28" s="183" t="s">
        <v>213</v>
      </c>
      <c r="C28" s="183"/>
      <c r="D28" s="183"/>
      <c r="E28" s="183"/>
      <c r="F28" s="183"/>
      <c r="G28" s="183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99.8" customHeight="1">
      <c r="A30" s="56" t="s">
        <v>155</v>
      </c>
      <c r="B30" s="167" t="s">
        <v>246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 t="s">
        <v>130</v>
      </c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 t="s">
        <v>130</v>
      </c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Q32"/>
  <sheetViews>
    <sheetView topLeftCell="A21" zoomScaleNormal="100" workbookViewId="0">
      <selection activeCell="B8" sqref="B8:G8"/>
    </sheetView>
  </sheetViews>
  <sheetFormatPr defaultRowHeight="14"/>
  <cols>
    <col min="1" max="1" width="31.59765625" customWidth="1"/>
    <col min="2" max="2" width="8.69921875" customWidth="1"/>
    <col min="6" max="7" width="8.69921875" customWidth="1"/>
    <col min="9" max="9" width="11.59765625" customWidth="1"/>
    <col min="10" max="16" width="10.59765625" customWidth="1"/>
  </cols>
  <sheetData>
    <row r="1" spans="1:17">
      <c r="A1" s="43" t="s">
        <v>120</v>
      </c>
      <c r="B1" t="s">
        <v>121</v>
      </c>
    </row>
    <row r="2" spans="1:17">
      <c r="A2" s="43" t="s">
        <v>122</v>
      </c>
    </row>
    <row r="4" spans="1:17">
      <c r="A4" s="44" t="s">
        <v>127</v>
      </c>
      <c r="B4" s="168" t="s">
        <v>135</v>
      </c>
      <c r="C4" s="168"/>
      <c r="D4" s="168"/>
      <c r="E4" s="168"/>
      <c r="F4" s="168"/>
      <c r="G4" s="168"/>
    </row>
    <row r="5" spans="1:17" ht="39.799999999999997" customHeight="1">
      <c r="A5" s="292" t="s">
        <v>128</v>
      </c>
      <c r="B5" s="293" t="s">
        <v>257</v>
      </c>
      <c r="C5" s="294"/>
      <c r="D5" s="294"/>
      <c r="E5" s="294"/>
      <c r="F5" s="294"/>
      <c r="G5" s="295"/>
      <c r="H5" s="74"/>
    </row>
    <row r="6" spans="1:17" ht="44.2" customHeight="1">
      <c r="A6" s="292" t="s">
        <v>152</v>
      </c>
      <c r="B6" s="296" t="s">
        <v>240</v>
      </c>
      <c r="C6" s="296"/>
      <c r="D6" s="296"/>
      <c r="E6" s="296"/>
      <c r="F6" s="296"/>
      <c r="G6" s="296"/>
      <c r="H6" s="76"/>
    </row>
    <row r="7" spans="1:17" ht="24.2">
      <c r="A7" s="291" t="s">
        <v>153</v>
      </c>
      <c r="B7" s="297" t="s">
        <v>154</v>
      </c>
      <c r="C7" s="297"/>
      <c r="D7" s="297"/>
      <c r="E7" s="297"/>
      <c r="F7" s="297"/>
      <c r="G7" s="297"/>
      <c r="H7" s="75"/>
    </row>
    <row r="8" spans="1:17" ht="135" customHeight="1">
      <c r="A8" s="291" t="s">
        <v>155</v>
      </c>
      <c r="B8" s="178" t="s">
        <v>620</v>
      </c>
      <c r="C8" s="178"/>
      <c r="D8" s="178"/>
      <c r="E8" s="178"/>
      <c r="F8" s="178"/>
      <c r="G8" s="178"/>
      <c r="I8" s="47"/>
      <c r="J8" s="47"/>
      <c r="K8" s="47"/>
      <c r="L8" s="47"/>
      <c r="M8" s="47"/>
      <c r="N8" s="47"/>
      <c r="O8" s="47"/>
      <c r="P8" s="47"/>
    </row>
    <row r="9" spans="1:17" ht="64.5" customHeight="1">
      <c r="A9" s="292" t="s">
        <v>157</v>
      </c>
      <c r="B9" s="178" t="s">
        <v>130</v>
      </c>
      <c r="C9" s="178"/>
      <c r="D9" s="178"/>
      <c r="E9" s="178"/>
      <c r="F9" s="178"/>
      <c r="G9" s="178"/>
    </row>
    <row r="10" spans="1:17" ht="65.150000000000006" customHeight="1">
      <c r="A10" s="292" t="s">
        <v>159</v>
      </c>
      <c r="B10" s="178" t="s">
        <v>130</v>
      </c>
      <c r="C10" s="178"/>
      <c r="D10" s="178"/>
      <c r="E10" s="178"/>
      <c r="F10" s="178"/>
      <c r="G10" s="178"/>
    </row>
    <row r="11" spans="1:17" ht="48.8" customHeight="1"/>
    <row r="12" spans="1:17" ht="73.5" customHeight="1">
      <c r="J12" s="49" t="s">
        <v>161</v>
      </c>
      <c r="K12" s="49" t="s">
        <v>162</v>
      </c>
      <c r="L12" s="49" t="s">
        <v>163</v>
      </c>
      <c r="M12" s="49" t="s">
        <v>164</v>
      </c>
      <c r="N12" s="49" t="s">
        <v>165</v>
      </c>
      <c r="O12" s="49" t="s">
        <v>166</v>
      </c>
      <c r="P12" s="50" t="s">
        <v>167</v>
      </c>
    </row>
    <row r="13" spans="1:17">
      <c r="I13" s="51" t="s">
        <v>168</v>
      </c>
      <c r="J13" s="51">
        <v>20</v>
      </c>
      <c r="K13" s="51">
        <v>15</v>
      </c>
      <c r="L13" s="51">
        <v>15</v>
      </c>
      <c r="M13" s="51">
        <v>15</v>
      </c>
      <c r="N13" s="51">
        <v>0</v>
      </c>
      <c r="O13" s="51">
        <v>5</v>
      </c>
      <c r="P13" s="53">
        <f>SUM(J13:O13)</f>
        <v>70</v>
      </c>
      <c r="Q13" s="52" t="s">
        <v>170</v>
      </c>
    </row>
    <row r="14" spans="1:17">
      <c r="I14" s="51" t="s">
        <v>169</v>
      </c>
      <c r="J14" s="51">
        <v>25</v>
      </c>
      <c r="K14" s="51">
        <v>15</v>
      </c>
      <c r="L14" s="51">
        <v>15</v>
      </c>
      <c r="M14" s="51">
        <v>20</v>
      </c>
      <c r="N14" s="51">
        <v>0</v>
      </c>
      <c r="O14" s="51">
        <v>10</v>
      </c>
      <c r="P14" s="53">
        <f t="shared" ref="P14:P24" si="0">SUM(J14:O14)</f>
        <v>85</v>
      </c>
      <c r="Q14" s="52" t="s">
        <v>170</v>
      </c>
    </row>
    <row r="15" spans="1:17">
      <c r="I15" s="51" t="s">
        <v>171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f t="shared" si="0"/>
        <v>0</v>
      </c>
      <c r="Q15" s="52"/>
    </row>
    <row r="16" spans="1:17" ht="12.9" customHeight="1">
      <c r="I16" s="51" t="s">
        <v>172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f t="shared" si="0"/>
        <v>0</v>
      </c>
    </row>
    <row r="17" spans="1:17" ht="14.55" customHeight="1">
      <c r="I17" s="51" t="s">
        <v>173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0"/>
        <v>0</v>
      </c>
      <c r="Q17" s="52"/>
    </row>
    <row r="18" spans="1:17" ht="14.55" customHeight="1">
      <c r="I18" s="51" t="s">
        <v>174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0</v>
      </c>
    </row>
    <row r="19" spans="1:17">
      <c r="I19" s="51" t="s">
        <v>175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0</v>
      </c>
      <c r="Q19" s="52"/>
    </row>
    <row r="20" spans="1:17">
      <c r="I20" s="51" t="s">
        <v>176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0</v>
      </c>
    </row>
    <row r="21" spans="1:17">
      <c r="I21" s="51" t="s">
        <v>177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0</v>
      </c>
      <c r="Q21" s="52"/>
    </row>
    <row r="22" spans="1:17">
      <c r="I22" s="51" t="s">
        <v>178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0</v>
      </c>
    </row>
    <row r="23" spans="1:17">
      <c r="I23" s="51" t="s">
        <v>179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0</v>
      </c>
    </row>
    <row r="24" spans="1:17">
      <c r="I24" s="51" t="s">
        <v>180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0</v>
      </c>
    </row>
    <row r="26" spans="1:17">
      <c r="A26" s="54" t="s">
        <v>127</v>
      </c>
      <c r="B26" s="173" t="s">
        <v>135</v>
      </c>
      <c r="C26" s="173"/>
      <c r="D26" s="173"/>
      <c r="E26" s="173"/>
      <c r="F26" s="173"/>
      <c r="G26" s="173"/>
    </row>
    <row r="27" spans="1:17" ht="33.75" customHeight="1">
      <c r="A27" s="54" t="s">
        <v>128</v>
      </c>
      <c r="B27" s="180" t="str">
        <f>B5</f>
        <v xml:space="preserve">3. ปริมาณและคุณภาพของผลผลิตสัตว์น้ำ จากการประมงประเภทต่าง ๆ ลดลง </v>
      </c>
      <c r="C27" s="181"/>
      <c r="D27" s="181"/>
      <c r="E27" s="181"/>
      <c r="F27" s="181"/>
      <c r="G27" s="182"/>
    </row>
    <row r="28" spans="1:17" ht="40.6" customHeight="1">
      <c r="A28" s="54" t="s">
        <v>152</v>
      </c>
      <c r="B28" s="185" t="s">
        <v>240</v>
      </c>
      <c r="C28" s="185"/>
      <c r="D28" s="185"/>
      <c r="E28" s="185"/>
      <c r="F28" s="185"/>
      <c r="G28" s="185"/>
    </row>
    <row r="29" spans="1:17">
      <c r="A29" s="55" t="s">
        <v>153</v>
      </c>
      <c r="B29" s="177" t="s">
        <v>154</v>
      </c>
      <c r="C29" s="177"/>
      <c r="D29" s="177"/>
      <c r="E29" s="177"/>
      <c r="F29" s="177"/>
      <c r="G29" s="177"/>
    </row>
    <row r="30" spans="1:17" ht="63" customHeight="1">
      <c r="A30" s="56" t="s">
        <v>155</v>
      </c>
      <c r="B30" s="167" t="s">
        <v>249</v>
      </c>
      <c r="C30" s="167"/>
      <c r="D30" s="167"/>
      <c r="E30" s="167"/>
      <c r="F30" s="167"/>
      <c r="G30" s="167"/>
    </row>
    <row r="31" spans="1:17" ht="68.099999999999994" customHeight="1">
      <c r="A31" s="57" t="s">
        <v>157</v>
      </c>
      <c r="B31" s="167"/>
      <c r="C31" s="167"/>
      <c r="D31" s="167"/>
      <c r="E31" s="167"/>
      <c r="F31" s="167"/>
      <c r="G31" s="167"/>
    </row>
    <row r="32" spans="1:17" ht="64.5" customHeight="1">
      <c r="A32" s="57" t="s">
        <v>159</v>
      </c>
      <c r="B32" s="167"/>
      <c r="C32" s="167"/>
      <c r="D32" s="167"/>
      <c r="E32" s="167"/>
      <c r="F32" s="167"/>
      <c r="G32" s="167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1.คำนิยาม</vt:lpstr>
      <vt:lpstr>2. หลักการประเมิน</vt:lpstr>
      <vt:lpstr>3.การประเมินความเสี่ยง</vt:lpstr>
      <vt:lpstr>อดีต อนาคต ศักยภาพปรับตัว</vt:lpstr>
      <vt:lpstr>4.การจัดลำดับความเสี่ยง</vt:lpstr>
      <vt:lpstr>5.คัดเลือกโครงการ,กิจกรรม</vt:lpstr>
      <vt:lpstr>คัดเลือกโครงการ-ความเสี่ยง 1</vt:lpstr>
      <vt:lpstr>คัดเลือกโครงการ-ความเสี่ยง 2</vt:lpstr>
      <vt:lpstr>คัดเลือกโครงการ-ความเสี่ยง 3</vt:lpstr>
      <vt:lpstr>คัดเลือกโครงการ-ความเสี่ยง 4</vt:lpstr>
      <vt:lpstr>คัดเลือกโครงการ-ความเสี่ยง 5</vt:lpstr>
      <vt:lpstr>คัดเลือกโครงการ-ความเสี่ยง 6</vt:lpstr>
      <vt:lpstr>คัดเลือกโครงการ-ความเสี่ยง 7</vt:lpstr>
      <vt:lpstr>คัดเลือกโครงการ-ความเสี่ยง 8</vt:lpstr>
      <vt:lpstr>คัดเลือกโครงการ-ความเสี่ยง 9</vt:lpstr>
      <vt:lpstr>คัดเลือกโครงการ-ความเสี่ยง 10</vt:lpstr>
      <vt:lpstr>คัดเลือกโครงการ-ความเสี่ยง 11</vt:lpstr>
      <vt:lpstr>คัดเลือกโครงการ-ความเสี่ยง 12</vt:lpstr>
      <vt:lpstr>6.กำหนดตัวชี้วัด</vt:lpstr>
      <vt:lpstr>ตัวชี้วัด-ความเสี่ยง 1</vt:lpstr>
      <vt:lpstr>ตัวชี้วัด-ความเสี่ยง 2</vt:lpstr>
      <vt:lpstr>ตัวชี้วัด-ความเสี่ยง 3</vt:lpstr>
      <vt:lpstr>ตัวชี้วัด-ความเสี่ยง 4</vt:lpstr>
      <vt:lpstr>ตัวชี้วัด-ความเสี่ยง 5</vt:lpstr>
      <vt:lpstr>ตัวชี้วัด-ความเสี่ยง 6</vt:lpstr>
      <vt:lpstr>ตัวชี้วัด-ความเสี่ยง 7</vt:lpstr>
      <vt:lpstr>ตัวชี้วัด-ความเสี่ยง 8</vt:lpstr>
      <vt:lpstr>ตัวชี้วัด-ความเสี่ยง 9</vt:lpstr>
      <vt:lpstr>ตัวชี้วัด-ความเสี่ยง 10</vt:lpstr>
      <vt:lpstr>ตัวชี้วัด-ความเสี่ยง 11</vt:lpstr>
      <vt:lpstr>ตัวชี้วัด-ความเสี่ยงที่ 12</vt:lpstr>
      <vt:lpstr>7.ติดตามผล</vt:lpstr>
      <vt:lpstr>ติดตามผล-ความเสี่ยง 1</vt:lpstr>
      <vt:lpstr>ติดตามผล-ความเสี่ยง 2</vt:lpstr>
      <vt:lpstr>ติดตามผล-ความเสี่ยง 3</vt:lpstr>
      <vt:lpstr>ติดตามผล-ความเสี่ยง 4</vt:lpstr>
      <vt:lpstr>ติดตามผล-ความเสี่ยง 5</vt:lpstr>
      <vt:lpstr>ติดตามผล-ความเสี่ยง 6</vt:lpstr>
      <vt:lpstr>ติดตามผล-ความเสี่ยง 7</vt:lpstr>
      <vt:lpstr>ติดตามผล-ความเสี่ยง 8</vt:lpstr>
      <vt:lpstr>ติดตามผล-ความเสี่ยง 9</vt:lpstr>
      <vt:lpstr>ติดตามผล-ความเสี่ยง 10</vt:lpstr>
      <vt:lpstr>ติดตามผล-ความเสี่ยง 11</vt:lpstr>
      <vt:lpstr>ติดตามผล-ความเสี่ยง 12</vt:lpstr>
      <vt:lpstr>Impact-Chain Analysis</vt:lpstr>
      <vt:lpstr>การจัดการน้ำ</vt:lpstr>
      <vt:lpstr>เกษตรและความมั่นคงทางอาหาร</vt:lpstr>
      <vt:lpstr>ท่องเที่ยว</vt:lpstr>
      <vt:lpstr>สาธารณสุข</vt:lpstr>
      <vt:lpstr>การจัดการทรัพยากรธรรมชาติ</vt:lpstr>
      <vt:lpstr>การตั้งถิ่นฐานและความมั่นคงของม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Nutty Yuang</dc:creator>
  <cp:lastModifiedBy>Nutty Yuang</cp:lastModifiedBy>
  <dcterms:created xsi:type="dcterms:W3CDTF">2023-12-15T01:09:07Z</dcterms:created>
  <dcterms:modified xsi:type="dcterms:W3CDTF">2024-01-12T17:40:15Z</dcterms:modified>
</cp:coreProperties>
</file>